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360" yWindow="12" windowWidth="20736" windowHeight="9720"/>
  </bookViews>
  <sheets>
    <sheet name="Лист1" sheetId="1" r:id="rId1"/>
  </sheets>
  <calcPr calcId="144525"/>
  <customWorkbookViews>
    <customWorkbookView name="Пользователь - Личное представление" guid="{8B427390-E29D-43EB-B25F-EC3D6829F3C4}" mergeInterval="0" personalView="1" maximized="1" windowWidth="1916" windowHeight="803" activeSheetId="1"/>
  </customWorkbookViews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95" i="1"/>
  <c r="L195" i="1"/>
  <c r="L138" i="1"/>
  <c r="L176" i="1"/>
  <c r="L157" i="1"/>
  <c r="L100" i="1"/>
  <c r="L81" i="1"/>
  <c r="L62" i="1"/>
  <c r="L43" i="1"/>
  <c r="L24" i="1"/>
  <c r="J62" i="1"/>
  <c r="L119" i="1"/>
  <c r="I195" i="1"/>
  <c r="J195" i="1"/>
  <c r="F195" i="1"/>
  <c r="H176" i="1"/>
  <c r="I176" i="1"/>
  <c r="G176" i="1"/>
  <c r="F176" i="1"/>
  <c r="G157" i="1"/>
  <c r="I157" i="1"/>
  <c r="F157" i="1"/>
  <c r="F138" i="1"/>
  <c r="H138" i="1"/>
  <c r="G138" i="1"/>
  <c r="I138" i="1"/>
  <c r="I119" i="1"/>
  <c r="F119" i="1"/>
  <c r="H119" i="1"/>
  <c r="G119" i="1"/>
  <c r="I100" i="1"/>
  <c r="H100" i="1"/>
  <c r="F100" i="1"/>
  <c r="G81" i="1"/>
  <c r="I81" i="1"/>
  <c r="F81" i="1"/>
  <c r="F62" i="1"/>
  <c r="I62" i="1"/>
  <c r="G62" i="1"/>
  <c r="H62" i="1"/>
  <c r="J43" i="1"/>
  <c r="I43" i="1"/>
  <c r="G43" i="1"/>
  <c r="F43" i="1"/>
  <c r="H43" i="1"/>
  <c r="H24" i="1"/>
  <c r="I24" i="1"/>
  <c r="J24" i="1"/>
  <c r="G24" i="1"/>
  <c r="F24" i="1"/>
  <c r="L196" i="1" l="1"/>
  <c r="I196" i="1"/>
  <c r="J196" i="1"/>
  <c r="F196" i="1"/>
  <c r="G196" i="1"/>
  <c r="H196" i="1"/>
</calcChain>
</file>

<file path=xl/sharedStrings.xml><?xml version="1.0" encoding="utf-8"?>
<sst xmlns="http://schemas.openxmlformats.org/spreadsheetml/2006/main" count="294" uniqueCount="85">
  <si>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</si>
  <si>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</si>
  <si>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</si>
  <si>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</si>
  <si>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</si>
  <si>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</si>
  <si>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</si>
  <si>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</si>
  <si>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</si>
  <si>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</si>
  <si>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</si>
  <si>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</si>
  <si>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</si>
  <si>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</si>
  <si>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</si>
  <si>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</si>
  <si>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</si>
  <si>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</si>
  <si>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</si>
  <si>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</si>
  <si>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</si>
  <si>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</si>
  <si>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</si>
  <si>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</si>
  <si>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</si>
  <si>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</si>
  <si>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</si>
  <si>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</si>
  <si>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</si>
  <si>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</si>
  <si>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</si>
  <si>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</si>
  <si>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</si>
  <si>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</si>
  <si>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</si>
  <si>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</si>
  <si>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</si>
  <si>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</si>
  <si>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</t>
  </si>
  <si>
    <t>пшеничный 1 сорт</t>
  </si>
  <si>
    <t>суп картофельный с бобовыми</t>
  </si>
  <si>
    <t>какао с молоком</t>
  </si>
  <si>
    <t>банан</t>
  </si>
  <si>
    <t>суп-пюре из картофеля</t>
  </si>
  <si>
    <t>салат из свежих огурцов</t>
  </si>
  <si>
    <t>рис отварной</t>
  </si>
  <si>
    <t>биточки по-белорусски</t>
  </si>
  <si>
    <t>йогурт</t>
  </si>
  <si>
    <t>яблоко</t>
  </si>
  <si>
    <t>рыба, тушёная в томате с овощами</t>
  </si>
  <si>
    <t>каша гречневая рассыпчатая</t>
  </si>
  <si>
    <t>щи из свежей капусты с картофелем</t>
  </si>
  <si>
    <t>макаронные изделия отварные</t>
  </si>
  <si>
    <t>сок яблочный</t>
  </si>
  <si>
    <t>котлеты</t>
  </si>
  <si>
    <t>пюре картофельное</t>
  </si>
  <si>
    <t>компот из смеси сухофруктов</t>
  </si>
  <si>
    <t>суп из овощей с фасолью</t>
  </si>
  <si>
    <t>компот из свежих плодов</t>
  </si>
  <si>
    <t>груша</t>
  </si>
  <si>
    <t>бутерброд с сыыром</t>
  </si>
  <si>
    <t>суп крестьянский с крупой</t>
  </si>
  <si>
    <t>голубцы с мясом и рисом</t>
  </si>
  <si>
    <t>напиток из плодов шиповника</t>
  </si>
  <si>
    <t>борщ с капустой и картофелем</t>
  </si>
  <si>
    <t>каша ячневая рассыпчатая</t>
  </si>
  <si>
    <t>котлеты рыбные любительские</t>
  </si>
  <si>
    <t>картофель тушёный</t>
  </si>
  <si>
    <t>чай с сахаром и лимоном</t>
  </si>
  <si>
    <t>185/15/7</t>
  </si>
  <si>
    <t>суп с макаронными изделиями и картофелем</t>
  </si>
  <si>
    <t>плов из птицы</t>
  </si>
  <si>
    <t>сырники из творога</t>
  </si>
  <si>
    <t>рассольник ленинградский</t>
  </si>
  <si>
    <t>печень, тушёная в соусе</t>
  </si>
  <si>
    <t>салат из свежих помидоров и огурцов</t>
  </si>
  <si>
    <t>борщ с фасолью и картофелем</t>
  </si>
  <si>
    <t>Ио директора школы</t>
  </si>
  <si>
    <t>Москвичева Наталья Николаевна</t>
  </si>
  <si>
    <t xml:space="preserve"> </t>
  </si>
  <si>
    <t>салат из  капусты  со свёклой и морковью</t>
  </si>
  <si>
    <t>ржаной формовой</t>
  </si>
  <si>
    <t>МКОУ  "Пепелинская ООШ"</t>
  </si>
  <si>
    <t xml:space="preserve">7-11 лет          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</si>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</sst>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3DD02BA-5085-4D92-8F36-901B2E831E8B}" diskRevisions="1" revisionId="435" version="2">
  <header guid="{ECF4DFF1-DBD7-443D-A01F-D1770799CD71}" dateTime="2025-02-06T12:35:09" maxSheetId="2" userName="Пользователь" r:id="rId1">
    <sheetIdMap count="1">
      <sheetId val="1"/>
    </sheetIdMap>
  </header>
  <header guid="{4F623147-C690-4F5F-A293-67731582E7AF}" dateTime="2025-02-06T12:38:04" maxSheetId="2" userName="Пользователь" r:id="rId2" minRId="1" maxRId="9">
    <sheetIdMap count="1">
      <sheetId val="1"/>
    </sheetIdMap>
  </header>
  <header guid="{292ABA55-6515-431A-B749-D1D0158D8870}" dateTime="2025-02-06T13:08:58" maxSheetId="2" userName="Пользователь" r:id="rId3" minRId="10" maxRId="263">
    <sheetIdMap count="1">
      <sheetId val="1"/>
    </sheetIdMap>
  </header>
  <header guid="{1D99F638-1EB3-4F18-AE98-8EBD72D5A26B}" dateTime="2025-02-06T13:25:06" maxSheetId="2" userName="Пользователь" r:id="rId4" minRId="264">
    <sheetIdMap count="1">
      <sheetId val="1"/>
    </sheetIdMap>
  </header>
  <header guid="{C3DD02BA-5085-4D92-8F36-901B2E831E8B}" dateTime="2025-02-13T23:29:31" maxSheetId="2" userName="Пользователь" r:id="rId5" minRId="265" maxRId="43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F6">
      <v>200</v>
    </oc>
    <nc r="F6"/>
  </rcc>
  <rcc rId="2" sId="1">
    <oc r="G6">
      <v>20.9</v>
    </oc>
    <nc r="G6"/>
  </rcc>
  <rcc rId="3" sId="1">
    <oc r="G8">
      <v>0.2</v>
    </oc>
    <nc r="G8"/>
  </rcc>
  <rcc rId="4" sId="1">
    <oc r="H6">
      <v>21.2</v>
    </oc>
    <nc r="H6"/>
  </rcc>
  <rcc rId="5" sId="1">
    <oc r="I6">
      <v>17.3</v>
    </oc>
    <nc r="I6"/>
  </rcc>
  <rcc rId="6" sId="1">
    <oc r="I8">
      <v>14.1</v>
    </oc>
    <nc r="I8"/>
  </rcc>
  <rcc rId="7" sId="1">
    <oc r="F8" t="inlineStr">
      <is>
        <t>185/15</t>
      </is>
    </oc>
    <nc r="F8"/>
  </rcc>
  <rcc rId="8" sId="1">
    <oc r="J6">
      <v>330.9</v>
    </oc>
    <nc r="J6"/>
  </rcc>
  <rcc rId="9" sId="1">
    <oc r="J8">
      <v>56.2</v>
    </oc>
    <nc r="J8"/>
  </rcc>
  <rcv guid="{8B427390-E29D-43EB-B25F-EC3D6829F3C4}" action="delete"/>
  <rcv guid="{8B427390-E29D-43EB-B25F-EC3D6829F3C4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E25" t="inlineStr">
      <is>
        <t>суп-пюре из картофеля</t>
      </is>
    </oc>
    <nc r="E25"/>
  </rcc>
  <rcc rId="11" sId="1">
    <oc r="E27" t="inlineStr">
      <is>
        <t>чай с сахаром</t>
      </is>
    </oc>
    <nc r="E27"/>
  </rcc>
  <rcc rId="12" sId="1">
    <oc r="E28" t="inlineStr">
      <is>
        <t>ржаной</t>
      </is>
    </oc>
    <nc r="E28"/>
  </rcc>
  <rcc rId="13" sId="1">
    <oc r="E30" t="inlineStr">
      <is>
        <t>пшеничный 1 сорт</t>
      </is>
    </oc>
    <nc r="E30"/>
  </rcc>
  <rcc rId="14" sId="1">
    <oc r="F25">
      <v>250</v>
    </oc>
    <nc r="F25"/>
  </rcc>
  <rcc rId="15" sId="1">
    <oc r="F27" t="inlineStr">
      <is>
        <t>185/15</t>
      </is>
    </oc>
    <nc r="F27"/>
  </rcc>
  <rcc rId="16" sId="1">
    <oc r="F28">
      <v>30</v>
    </oc>
    <nc r="F28"/>
  </rcc>
  <rcc rId="17" sId="1">
    <oc r="F30">
      <v>20</v>
    </oc>
    <nc r="F30"/>
  </rcc>
  <rcc rId="18" sId="1">
    <oc r="G25">
      <v>10.3</v>
    </oc>
    <nc r="G25"/>
  </rcc>
  <rcc rId="19" sId="1">
    <oc r="G27">
      <v>0.2</v>
    </oc>
    <nc r="G27"/>
  </rcc>
  <rcc rId="20" sId="1">
    <oc r="G28">
      <v>2</v>
    </oc>
    <nc r="G28"/>
  </rcc>
  <rcc rId="21" sId="1">
    <oc r="G30">
      <v>1.4</v>
    </oc>
    <nc r="G30"/>
  </rcc>
  <rcc rId="22" sId="1">
    <oc r="H25">
      <v>12.5</v>
    </oc>
    <nc r="H25"/>
  </rcc>
  <rcc rId="23" sId="1">
    <oc r="H28">
      <v>0.3</v>
    </oc>
    <nc r="H28"/>
  </rcc>
  <rcc rId="24" sId="1">
    <oc r="H30">
      <v>0.1</v>
    </oc>
    <nc r="H30"/>
  </rcc>
  <rcc rId="25" sId="1">
    <oc r="I25">
      <v>19.2</v>
    </oc>
    <nc r="I25"/>
  </rcc>
  <rcc rId="26" sId="1">
    <oc r="I27">
      <v>14.1</v>
    </oc>
    <nc r="I27"/>
  </rcc>
  <rcc rId="27" sId="1">
    <oc r="I28">
      <v>12.7</v>
    </oc>
    <nc r="I28"/>
  </rcc>
  <rcc rId="28" sId="1">
    <oc r="I30">
      <v>9.1</v>
    </oc>
    <nc r="I30"/>
  </rcc>
  <rcc rId="29" sId="1">
    <oc r="J25">
      <v>222.6</v>
    </oc>
    <nc r="J25"/>
  </rcc>
  <rcc rId="30" sId="1">
    <oc r="J27">
      <v>56.2</v>
    </oc>
    <nc r="J27"/>
  </rcc>
  <rcc rId="31" sId="1">
    <oc r="J28">
      <v>61.2</v>
    </oc>
    <nc r="J28"/>
  </rcc>
  <rcc rId="32" sId="1">
    <oc r="J30">
      <v>42.7</v>
    </oc>
    <nc r="J30"/>
  </rcc>
  <rcc rId="33" sId="1">
    <oc r="E6" t="inlineStr">
      <is>
        <t>Жаркое по-домашнему</t>
      </is>
    </oc>
    <nc r="E6"/>
  </rcc>
  <rcc rId="34" sId="1">
    <oc r="E8" t="inlineStr">
      <is>
        <t>Чай с сахаром</t>
      </is>
    </oc>
    <nc r="E8"/>
  </rcc>
  <rcc rId="35" sId="1">
    <nc r="L14">
      <v>74.94</v>
    </nc>
  </rcc>
  <rcc rId="36" sId="1">
    <nc r="L22">
      <v>74.94</v>
    </nc>
  </rcc>
  <rcc rId="37" sId="1">
    <nc r="L41">
      <v>80.16</v>
    </nc>
  </rcc>
  <rcc rId="38" sId="1">
    <oc r="E44" t="inlineStr">
      <is>
        <t>рыба, тушёная в томате с овощами</t>
      </is>
    </oc>
    <nc r="E44"/>
  </rcc>
  <rcc rId="39" sId="1">
    <oc r="E45" t="inlineStr">
      <is>
        <t>каша гречневая рассыпчатая</t>
      </is>
    </oc>
    <nc r="E45"/>
  </rcc>
  <rcc rId="40" sId="1">
    <oc r="E46" t="inlineStr">
      <is>
        <t>чай с сахаром</t>
      </is>
    </oc>
    <nc r="E46"/>
  </rcc>
  <rcc rId="41" sId="1">
    <oc r="E47" t="inlineStr">
      <is>
        <t>ржаной</t>
      </is>
    </oc>
    <nc r="E47"/>
  </rcc>
  <rcc rId="42" sId="1">
    <oc r="E49" t="inlineStr">
      <is>
        <t>пшеничный 1 сорт</t>
      </is>
    </oc>
    <nc r="E49"/>
  </rcc>
  <rcc rId="43" sId="1">
    <oc r="F44">
      <v>250</v>
    </oc>
    <nc r="F44"/>
  </rcc>
  <rcc rId="44" sId="1">
    <oc r="G44">
      <v>25.3</v>
    </oc>
    <nc r="G44"/>
  </rcc>
  <rcc rId="45" sId="1">
    <oc r="H44">
      <v>13.1</v>
    </oc>
    <nc r="H44"/>
  </rcc>
  <rcc rId="46" sId="1">
    <oc r="I44">
      <v>11.5</v>
    </oc>
    <nc r="I44"/>
  </rcc>
  <rcc rId="47" sId="1">
    <oc r="J44">
      <v>256.3</v>
    </oc>
    <nc r="J44"/>
  </rcc>
  <rcc rId="48" sId="1">
    <oc r="F45">
      <v>180</v>
    </oc>
    <nc r="F45"/>
  </rcc>
  <rcc rId="49" sId="1">
    <oc r="G45">
      <v>10</v>
    </oc>
    <nc r="G45"/>
  </rcc>
  <rcc rId="50" sId="1">
    <oc r="H45">
      <v>7.9</v>
    </oc>
    <nc r="H45"/>
  </rcc>
  <rcc rId="51" sId="1">
    <oc r="I45">
      <v>43.3</v>
    </oc>
    <nc r="I45"/>
  </rcc>
  <rcc rId="52" sId="1">
    <oc r="J45">
      <v>276.7</v>
    </oc>
    <nc r="J45"/>
  </rcc>
  <rcc rId="53" sId="1">
    <oc r="F46" t="inlineStr">
      <is>
        <t>185/15</t>
      </is>
    </oc>
    <nc r="F46"/>
  </rcc>
  <rcc rId="54" sId="1">
    <oc r="G46">
      <v>0.2</v>
    </oc>
    <nc r="G46"/>
  </rcc>
  <rcc rId="55" sId="1">
    <oc r="I46">
      <v>14.1</v>
    </oc>
    <nc r="I46"/>
  </rcc>
  <rcc rId="56" sId="1">
    <oc r="J46">
      <v>56.2</v>
    </oc>
    <nc r="J46"/>
  </rcc>
  <rcc rId="57" sId="1">
    <oc r="F47">
      <v>30</v>
    </oc>
    <nc r="F47"/>
  </rcc>
  <rcc rId="58" sId="1">
    <oc r="G47">
      <v>2</v>
    </oc>
    <nc r="G47"/>
  </rcc>
  <rcc rId="59" sId="1">
    <oc r="H47">
      <v>0.3</v>
    </oc>
    <nc r="H47"/>
  </rcc>
  <rcc rId="60" sId="1">
    <oc r="I47">
      <v>12.7</v>
    </oc>
    <nc r="I47"/>
  </rcc>
  <rcc rId="61" sId="1">
    <oc r="J47">
      <v>61.2</v>
    </oc>
    <nc r="J47"/>
  </rcc>
  <rcc rId="62" sId="1">
    <oc r="F49">
      <v>20</v>
    </oc>
    <nc r="F49"/>
  </rcc>
  <rcc rId="63" sId="1">
    <oc r="G49">
      <v>1.4</v>
    </oc>
    <nc r="G49"/>
  </rcc>
  <rcc rId="64" sId="1">
    <oc r="H49">
      <v>0.1</v>
    </oc>
    <nc r="H49"/>
  </rcc>
  <rcc rId="65" sId="1">
    <oc r="I49">
      <v>9.1</v>
    </oc>
    <nc r="I49"/>
  </rcc>
  <rcc rId="66" sId="1">
    <oc r="J49">
      <v>42.7</v>
    </oc>
    <nc r="J49"/>
  </rcc>
  <rcc rId="67" sId="1">
    <nc r="L60">
      <v>71.319999999999993</v>
    </nc>
  </rcc>
  <rcc rId="68" sId="1">
    <oc r="E63" t="inlineStr">
      <is>
        <t>котлеты</t>
      </is>
    </oc>
    <nc r="E63"/>
  </rcc>
  <rcc rId="69" sId="1">
    <oc r="F63">
      <v>100</v>
    </oc>
    <nc r="F63"/>
  </rcc>
  <rcc rId="70" sId="1">
    <oc r="G63">
      <v>15.6</v>
    </oc>
    <nc r="G63"/>
  </rcc>
  <rcc rId="71" sId="1">
    <oc r="H63">
      <v>17.2</v>
    </oc>
    <nc r="H63"/>
  </rcc>
  <rcc rId="72" sId="1">
    <oc r="I63">
      <v>14.1</v>
    </oc>
    <nc r="I63"/>
  </rcc>
  <rcc rId="73" sId="1">
    <oc r="J63">
      <v>263.10000000000002</v>
    </oc>
    <nc r="J63"/>
  </rcc>
  <rcc rId="74" sId="1">
    <oc r="E64" t="inlineStr">
      <is>
        <t>пюре картофельное</t>
      </is>
    </oc>
    <nc r="E64"/>
  </rcc>
  <rcc rId="75" sId="1">
    <oc r="F64">
      <v>180</v>
    </oc>
    <nc r="F64"/>
  </rcc>
  <rcc rId="76" sId="1">
    <oc r="G64">
      <v>3.7</v>
    </oc>
    <nc r="G64"/>
  </rcc>
  <rcc rId="77" sId="1">
    <oc r="H64">
      <v>6.1</v>
    </oc>
    <nc r="H64"/>
  </rcc>
  <rcc rId="78" sId="1">
    <oc r="I64">
      <v>24</v>
    </oc>
    <nc r="I64"/>
  </rcc>
  <rcc rId="79" sId="1">
    <oc r="J64">
      <v>161.80000000000001</v>
    </oc>
    <nc r="J64"/>
  </rcc>
  <rcc rId="80" sId="1">
    <oc r="E65" t="inlineStr">
      <is>
        <t>компот из смеси сухофруктов</t>
      </is>
    </oc>
    <nc r="E65"/>
  </rcc>
  <rcc rId="81" sId="1">
    <oc r="F65">
      <v>200</v>
    </oc>
    <nc r="F65"/>
  </rcc>
  <rcc rId="82" sId="1">
    <oc r="I65">
      <v>21.8</v>
    </oc>
    <nc r="I65"/>
  </rcc>
  <rcc rId="83" sId="1">
    <oc r="J65">
      <v>86.2</v>
    </oc>
    <nc r="J65"/>
  </rcc>
  <rcc rId="84" sId="1">
    <oc r="E66" t="inlineStr">
      <is>
        <t>ржаной</t>
      </is>
    </oc>
    <nc r="E66"/>
  </rcc>
  <rcc rId="85" sId="1">
    <oc r="F66">
      <v>30</v>
    </oc>
    <nc r="F66"/>
  </rcc>
  <rcc rId="86" sId="1">
    <oc r="G66">
      <v>2</v>
    </oc>
    <nc r="G66"/>
  </rcc>
  <rcc rId="87" sId="1">
    <oc r="H66">
      <v>0.3</v>
    </oc>
    <nc r="H66"/>
  </rcc>
  <rcc rId="88" sId="1">
    <oc r="I66">
      <v>12.7</v>
    </oc>
    <nc r="I66"/>
  </rcc>
  <rcc rId="89" sId="1">
    <oc r="J66">
      <v>61.2</v>
    </oc>
    <nc r="J66"/>
  </rcc>
  <rcc rId="90" sId="1">
    <oc r="E68" t="inlineStr">
      <is>
        <t>пшеничный 1 сорт</t>
      </is>
    </oc>
    <nc r="E68"/>
  </rcc>
  <rcc rId="91" sId="1">
    <oc r="F68">
      <v>20</v>
    </oc>
    <nc r="F68"/>
  </rcc>
  <rcc rId="92" sId="1">
    <oc r="G68">
      <v>1.4</v>
    </oc>
    <nc r="G68"/>
  </rcc>
  <rcc rId="93" sId="1">
    <oc r="H68">
      <v>0.1</v>
    </oc>
    <nc r="H68"/>
  </rcc>
  <rcc rId="94" sId="1">
    <oc r="I68">
      <v>9.1</v>
    </oc>
    <nc r="I68"/>
  </rcc>
  <rcc rId="95" sId="1">
    <oc r="J68">
      <v>42.7</v>
    </oc>
    <nc r="J68"/>
  </rcc>
  <rcc rId="96" sId="1">
    <nc r="L79">
      <v>75.13</v>
    </nc>
  </rcc>
  <rcc rId="97" sId="1">
    <oc r="E82" t="inlineStr">
      <is>
        <t>суп картофельный с бобовыми</t>
      </is>
    </oc>
    <nc r="E82"/>
  </rcc>
  <rcc rId="98" sId="1">
    <oc r="F82">
      <v>250</v>
    </oc>
    <nc r="F82"/>
  </rcc>
  <rcc rId="99" sId="1">
    <oc r="G82">
      <v>12.5</v>
    </oc>
    <nc r="G82"/>
  </rcc>
  <rcc rId="100" sId="1">
    <oc r="H82">
      <v>11.4</v>
    </oc>
    <nc r="H82"/>
  </rcc>
  <rcc rId="101" sId="1">
    <oc r="I82">
      <v>17.8</v>
    </oc>
    <nc r="I82"/>
  </rcc>
  <rcc rId="102" sId="1">
    <oc r="J82">
      <v>216.2</v>
    </oc>
    <nc r="J82"/>
  </rcc>
  <rcc rId="103" sId="1">
    <oc r="E84" t="inlineStr">
      <is>
        <t>чай с сахаром</t>
      </is>
    </oc>
    <nc r="E84"/>
  </rcc>
  <rcc rId="104" sId="1">
    <oc r="F84" t="inlineStr">
      <is>
        <t>185/15</t>
      </is>
    </oc>
    <nc r="F84"/>
  </rcc>
  <rcc rId="105" sId="1">
    <oc r="G84">
      <v>0.2</v>
    </oc>
    <nc r="G84"/>
  </rcc>
  <rcc rId="106" sId="1">
    <oc r="I84">
      <v>14.1</v>
    </oc>
    <nc r="I84"/>
  </rcc>
  <rcc rId="107" sId="1">
    <oc r="J84">
      <v>56.2</v>
    </oc>
    <nc r="J84"/>
  </rcc>
  <rcc rId="108" sId="1">
    <oc r="E85" t="inlineStr">
      <is>
        <t>ржаной</t>
      </is>
    </oc>
    <nc r="E85"/>
  </rcc>
  <rcc rId="109" sId="1">
    <oc r="F85">
      <v>30</v>
    </oc>
    <nc r="F85"/>
  </rcc>
  <rcc rId="110" sId="1">
    <oc r="G85">
      <v>2</v>
    </oc>
    <nc r="G85"/>
  </rcc>
  <rcc rId="111" sId="1">
    <oc r="H85">
      <v>0.3</v>
    </oc>
    <nc r="H85"/>
  </rcc>
  <rcc rId="112" sId="1">
    <oc r="I85">
      <v>12.7</v>
    </oc>
    <nc r="I85"/>
  </rcc>
  <rcc rId="113" sId="1">
    <oc r="J85">
      <v>61.2</v>
    </oc>
    <nc r="J85"/>
  </rcc>
  <rcc rId="114" sId="1">
    <oc r="E87" t="inlineStr">
      <is>
        <t>пшеничный 1 сорт</t>
      </is>
    </oc>
    <nc r="E87"/>
  </rcc>
  <rcc rId="115" sId="1">
    <oc r="F87">
      <v>20</v>
    </oc>
    <nc r="F87"/>
  </rcc>
  <rcc rId="116" sId="1">
    <oc r="G87">
      <v>1.4</v>
    </oc>
    <nc r="G87"/>
  </rcc>
  <rcc rId="117" sId="1">
    <oc r="H87">
      <v>0.1</v>
    </oc>
    <nc r="H87"/>
  </rcc>
  <rcc rId="118" sId="1">
    <oc r="I87">
      <v>9.1</v>
    </oc>
    <nc r="I87"/>
  </rcc>
  <rcc rId="119" sId="1">
    <oc r="J87">
      <v>42.7</v>
    </oc>
    <nc r="J87"/>
  </rcc>
  <rcc rId="120" sId="1">
    <nc r="L98">
      <v>75.62</v>
    </nc>
  </rcc>
  <rcc rId="121" sId="1">
    <oc r="E101" t="inlineStr">
      <is>
        <t>борщ с капустой и картофелем</t>
      </is>
    </oc>
    <nc r="E101"/>
  </rcc>
  <rcc rId="122" sId="1">
    <oc r="F101">
      <v>250</v>
    </oc>
    <nc r="F101"/>
  </rcc>
  <rcc rId="123" sId="1">
    <oc r="G101">
      <v>8.6999999999999993</v>
    </oc>
    <nc r="G101"/>
  </rcc>
  <rcc rId="124" sId="1">
    <oc r="H101">
      <v>10</v>
    </oc>
    <nc r="H101"/>
  </rcc>
  <rcc rId="125" sId="1">
    <oc r="I101">
      <v>11.8</v>
    </oc>
    <nc r="I101"/>
  </rcc>
  <rcc rId="126" sId="1">
    <oc r="J101">
      <v>168.1</v>
    </oc>
    <nc r="J101"/>
  </rcc>
  <rcc rId="127" sId="1">
    <oc r="E103" t="inlineStr">
      <is>
        <t>чай с сахаром</t>
      </is>
    </oc>
    <nc r="E103"/>
  </rcc>
  <rcc rId="128" sId="1">
    <oc r="F103" t="inlineStr">
      <is>
        <t>185/15</t>
      </is>
    </oc>
    <nc r="F103"/>
  </rcc>
  <rcc rId="129" sId="1">
    <oc r="G103">
      <v>0.2</v>
    </oc>
    <nc r="G103"/>
  </rcc>
  <rcc rId="130" sId="1">
    <oc r="I103">
      <v>14.1</v>
    </oc>
    <nc r="I103"/>
  </rcc>
  <rcc rId="131" sId="1">
    <oc r="J103">
      <v>56.2</v>
    </oc>
    <nc r="J103"/>
  </rcc>
  <rcc rId="132" sId="1">
    <oc r="E104" t="inlineStr">
      <is>
        <t>пшеничный 1 сорт</t>
      </is>
    </oc>
    <nc r="E104"/>
  </rcc>
  <rcc rId="133" sId="1">
    <oc r="F104">
      <v>20</v>
    </oc>
    <nc r="F104"/>
  </rcc>
  <rcc rId="134" sId="1">
    <oc r="G104">
      <v>1.4</v>
    </oc>
    <nc r="G104"/>
  </rcc>
  <rcc rId="135" sId="1">
    <oc r="H104">
      <v>0.1</v>
    </oc>
    <nc r="H104"/>
  </rcc>
  <rcc rId="136" sId="1">
    <oc r="I104">
      <v>9.1</v>
    </oc>
    <nc r="I104"/>
  </rcc>
  <rcc rId="137" sId="1">
    <oc r="J104">
      <v>42.7</v>
    </oc>
    <nc r="J104"/>
  </rcc>
  <rcc rId="138" sId="1">
    <oc r="E106" t="inlineStr">
      <is>
        <t>ржаной</t>
      </is>
    </oc>
    <nc r="E106"/>
  </rcc>
  <rcc rId="139" sId="1">
    <oc r="F106">
      <v>30</v>
    </oc>
    <nc r="F106"/>
  </rcc>
  <rcc rId="140" sId="1">
    <oc r="G106">
      <v>2</v>
    </oc>
    <nc r="G106"/>
  </rcc>
  <rcc rId="141" sId="1">
    <oc r="H106">
      <v>0.3</v>
    </oc>
    <nc r="H106"/>
  </rcc>
  <rcc rId="142" sId="1">
    <oc r="I106">
      <v>12.7</v>
    </oc>
    <nc r="I106"/>
  </rcc>
  <rcc rId="143" sId="1">
    <oc r="J106">
      <v>61.2</v>
    </oc>
    <nc r="J106"/>
  </rcc>
  <rcc rId="144" sId="1">
    <nc r="L117">
      <v>71.989999999999995</v>
    </nc>
  </rcc>
  <rcc rId="145" sId="1">
    <oc r="E120" t="inlineStr">
      <is>
        <t>котлеты рыбные любительские</t>
      </is>
    </oc>
    <nc r="E120"/>
  </rcc>
  <rcc rId="146" sId="1">
    <oc r="F120">
      <v>100</v>
    </oc>
    <nc r="F120"/>
  </rcc>
  <rcc rId="147" sId="1">
    <oc r="G120">
      <v>12.6</v>
    </oc>
    <nc r="G120"/>
  </rcc>
  <rcc rId="148" sId="1">
    <oc r="H120">
      <v>5.0999999999999996</v>
    </oc>
    <nc r="H120"/>
  </rcc>
  <rcc rId="149" sId="1">
    <oc r="I120">
      <v>6.2</v>
    </oc>
    <nc r="I120"/>
  </rcc>
  <rcc rId="150" sId="1">
    <oc r="J120">
      <v>116.4</v>
    </oc>
    <nc r="J120"/>
  </rcc>
  <rcc rId="151" sId="1">
    <oc r="E121" t="inlineStr">
      <is>
        <t>картофель тушёный</t>
      </is>
    </oc>
    <nc r="E121"/>
  </rcc>
  <rcc rId="152" sId="1">
    <oc r="F121">
      <v>180</v>
    </oc>
    <nc r="F121"/>
  </rcc>
  <rcc rId="153" sId="1">
    <oc r="G121">
      <v>3.7</v>
    </oc>
    <nc r="G121"/>
  </rcc>
  <rcc rId="154" sId="1">
    <oc r="H121">
      <v>14.2</v>
    </oc>
    <nc r="H121"/>
  </rcc>
  <rcc rId="155" sId="1">
    <oc r="I121">
      <v>26.6</v>
    </oc>
    <nc r="I121"/>
  </rcc>
  <rcc rId="156" sId="1">
    <oc r="J121">
      <v>242.2</v>
    </oc>
    <nc r="J121"/>
  </rcc>
  <rcc rId="157" sId="1">
    <oc r="E122" t="inlineStr">
      <is>
        <t>чай с сахаром и лимоном</t>
      </is>
    </oc>
    <nc r="E122"/>
  </rcc>
  <rcc rId="158" sId="1">
    <oc r="F122" t="inlineStr">
      <is>
        <t>185/15/7</t>
      </is>
    </oc>
    <nc r="F122"/>
  </rcc>
  <rcc rId="159" sId="1">
    <oc r="G122">
      <v>0.3</v>
    </oc>
    <nc r="G122"/>
  </rcc>
  <rcc rId="160" sId="1">
    <oc r="I122">
      <v>14.3</v>
    </oc>
    <nc r="I122"/>
  </rcc>
  <rcc rId="161" sId="1">
    <oc r="J122">
      <v>58.4</v>
    </oc>
    <nc r="J122"/>
  </rcc>
  <rcc rId="162" sId="1">
    <oc r="E123" t="inlineStr">
      <is>
        <t>пшеничный 1 сорт</t>
      </is>
    </oc>
    <nc r="E123"/>
  </rcc>
  <rcc rId="163" sId="1">
    <oc r="F123">
      <v>20</v>
    </oc>
    <nc r="F123"/>
  </rcc>
  <rcc rId="164" sId="1">
    <oc r="G123">
      <v>1.4</v>
    </oc>
    <nc r="G123"/>
  </rcc>
  <rcc rId="165" sId="1">
    <oc r="H123">
      <v>0.1</v>
    </oc>
    <nc r="H123"/>
  </rcc>
  <rcc rId="166" sId="1">
    <oc r="I123">
      <v>9.1</v>
    </oc>
    <nc r="I123"/>
  </rcc>
  <rcc rId="167" sId="1">
    <oc r="J123">
      <v>42.7</v>
    </oc>
    <nc r="J123"/>
  </rcc>
  <rcc rId="168" sId="1">
    <oc r="E125" t="inlineStr">
      <is>
        <t>ржаной</t>
      </is>
    </oc>
    <nc r="E125"/>
  </rcc>
  <rcc rId="169" sId="1">
    <oc r="F125">
      <v>30</v>
    </oc>
    <nc r="F125"/>
  </rcc>
  <rcc rId="170" sId="1">
    <oc r="G125">
      <v>2</v>
    </oc>
    <nc r="G125"/>
  </rcc>
  <rcc rId="171" sId="1">
    <oc r="H125">
      <v>0.3</v>
    </oc>
    <nc r="H125"/>
  </rcc>
  <rcc rId="172" sId="1">
    <oc r="I125">
      <v>12.7</v>
    </oc>
    <nc r="I125"/>
  </rcc>
  <rcc rId="173" sId="1">
    <oc r="J125">
      <v>61.2</v>
    </oc>
    <nc r="J125"/>
  </rcc>
  <rcc rId="174" sId="1">
    <oc r="E139" t="inlineStr">
      <is>
        <t>плов из птицы</t>
      </is>
    </oc>
    <nc r="E139"/>
  </rcc>
  <rcc rId="175" sId="1">
    <oc r="F139">
      <v>250</v>
    </oc>
    <nc r="F139"/>
  </rcc>
  <rcc rId="176" sId="1">
    <oc r="G139">
      <v>25.5</v>
    </oc>
    <nc r="G139"/>
  </rcc>
  <rcc rId="177" sId="1">
    <oc r="H139">
      <v>34.200000000000003</v>
    </oc>
    <nc r="H139"/>
  </rcc>
  <rcc rId="178" sId="1">
    <oc r="I139">
      <v>41.5</v>
    </oc>
    <nc r="I139"/>
  </rcc>
  <rcc rId="179" sId="1">
    <oc r="J139">
      <v>555.20000000000005</v>
    </oc>
    <nc r="J139"/>
  </rcc>
  <rcc rId="180" sId="1">
    <oc r="E141" t="inlineStr">
      <is>
        <t>компот из смеси сухофруктов</t>
      </is>
    </oc>
    <nc r="E141"/>
  </rcc>
  <rcc rId="181" sId="1">
    <oc r="F141">
      <v>200</v>
    </oc>
    <nc r="F141"/>
  </rcc>
  <rcc rId="182" sId="1">
    <oc r="I141">
      <v>21.8</v>
    </oc>
    <nc r="I141"/>
  </rcc>
  <rcc rId="183" sId="1">
    <oc r="J141">
      <v>86.2</v>
    </oc>
    <nc r="J141"/>
  </rcc>
  <rcc rId="184" sId="1">
    <oc r="E142" t="inlineStr">
      <is>
        <t>ржаной</t>
      </is>
    </oc>
    <nc r="E142"/>
  </rcc>
  <rcc rId="185" sId="1">
    <oc r="F142">
      <v>30</v>
    </oc>
    <nc r="F142"/>
  </rcc>
  <rcc rId="186" sId="1">
    <oc r="G142">
      <v>2</v>
    </oc>
    <nc r="G142"/>
  </rcc>
  <rcc rId="187" sId="1">
    <oc r="H142">
      <v>0.3</v>
    </oc>
    <nc r="H142"/>
  </rcc>
  <rcc rId="188" sId="1">
    <oc r="I142">
      <v>12.7</v>
    </oc>
    <nc r="I142"/>
  </rcc>
  <rcc rId="189" sId="1">
    <oc r="J142">
      <v>61.2</v>
    </oc>
    <nc r="J142"/>
  </rcc>
  <rcc rId="190" sId="1">
    <oc r="E144" t="inlineStr">
      <is>
        <t>пшеничный 1 сорт</t>
      </is>
    </oc>
    <nc r="E144"/>
  </rcc>
  <rcc rId="191" sId="1">
    <oc r="F144">
      <v>20</v>
    </oc>
    <nc r="F144"/>
  </rcc>
  <rcc rId="192" sId="1">
    <oc r="G144">
      <v>1.4</v>
    </oc>
    <nc r="G144"/>
  </rcc>
  <rcc rId="193" sId="1">
    <oc r="H144">
      <v>0.1</v>
    </oc>
    <nc r="H144"/>
  </rcc>
  <rcc rId="194" sId="1">
    <oc r="I144">
      <v>9.1</v>
    </oc>
    <nc r="I144"/>
  </rcc>
  <rcc rId="195" sId="1">
    <oc r="J144">
      <v>42.7</v>
    </oc>
    <nc r="J144"/>
  </rcc>
  <rcc rId="196" sId="1">
    <nc r="L155">
      <v>75.650000000000006</v>
    </nc>
  </rcc>
  <rcc rId="197" sId="1">
    <oc r="E158" t="inlineStr">
      <is>
        <t>щи из свежей капусты с картофелем</t>
      </is>
    </oc>
    <nc r="E158"/>
  </rcc>
  <rcc rId="198" sId="1">
    <oc r="F158">
      <v>250</v>
    </oc>
    <nc r="F158"/>
  </rcc>
  <rcc rId="199" sId="1">
    <oc r="G158">
      <v>8.6</v>
    </oc>
    <nc r="G158"/>
  </rcc>
  <rcc rId="200" sId="1">
    <oc r="H158">
      <v>11.1</v>
    </oc>
    <nc r="H158"/>
  </rcc>
  <rcc rId="201" sId="1">
    <oc r="I158">
      <v>8.3000000000000007</v>
    </oc>
    <nc r="I158"/>
  </rcc>
  <rcc rId="202" sId="1">
    <oc r="J158">
      <v>161.1</v>
    </oc>
    <nc r="J158"/>
  </rcc>
  <rcc rId="203" sId="1">
    <oc r="E160" t="inlineStr">
      <is>
        <t>кофейный напиток</t>
      </is>
    </oc>
    <nc r="E160"/>
  </rcc>
  <rcc rId="204" sId="1">
    <oc r="F160">
      <v>200</v>
    </oc>
    <nc r="F160"/>
  </rcc>
  <rcc rId="205" sId="1">
    <oc r="G160">
      <v>2.2000000000000002</v>
    </oc>
    <nc r="G160"/>
  </rcc>
  <rcc rId="206" sId="1">
    <oc r="H160">
      <v>1.5</v>
    </oc>
    <nc r="H160"/>
  </rcc>
  <rcc rId="207" sId="1">
    <oc r="I160">
      <v>24.3</v>
    </oc>
    <nc r="I160"/>
  </rcc>
  <rcc rId="208" sId="1">
    <oc r="J160">
      <v>117.3</v>
    </oc>
    <nc r="J160"/>
  </rcc>
  <rcc rId="209" sId="1">
    <oc r="E161" t="inlineStr">
      <is>
        <t>ржаной</t>
      </is>
    </oc>
    <nc r="E161"/>
  </rcc>
  <rcc rId="210" sId="1">
    <oc r="F161">
      <v>30</v>
    </oc>
    <nc r="F161"/>
  </rcc>
  <rcc rId="211" sId="1">
    <oc r="G161">
      <v>2</v>
    </oc>
    <nc r="G161"/>
  </rcc>
  <rcc rId="212" sId="1">
    <oc r="H161">
      <v>0.3</v>
    </oc>
    <nc r="H161"/>
  </rcc>
  <rcc rId="213" sId="1">
    <oc r="I161">
      <v>12.7</v>
    </oc>
    <nc r="I161"/>
  </rcc>
  <rcc rId="214" sId="1">
    <oc r="J161">
      <v>61.2</v>
    </oc>
    <nc r="J161"/>
  </rcc>
  <rcc rId="215" sId="1">
    <oc r="E163" t="inlineStr">
      <is>
        <t>пшеничный 1 сорт</t>
      </is>
    </oc>
    <nc r="E163"/>
  </rcc>
  <rcc rId="216" sId="1">
    <oc r="F163">
      <v>20</v>
    </oc>
    <nc r="F163"/>
  </rcc>
  <rcc rId="217" sId="1">
    <oc r="G163">
      <v>1.4</v>
    </oc>
    <nc r="G163"/>
  </rcc>
  <rcc rId="218" sId="1">
    <oc r="H163">
      <v>0.1</v>
    </oc>
    <nc r="H163"/>
  </rcc>
  <rcc rId="219" sId="1">
    <oc r="I163">
      <v>9.1</v>
    </oc>
    <nc r="I163"/>
  </rcc>
  <rcc rId="220" sId="1">
    <oc r="J163">
      <v>42.7</v>
    </oc>
    <nc r="J163"/>
  </rcc>
  <rcc rId="221" sId="1">
    <oc r="E166" t="inlineStr">
      <is>
        <t>салат из белокачанной капусты  со свёклой и морковью</t>
      </is>
    </oc>
    <nc r="E166" t="inlineStr">
      <is>
        <t>салат из  капусты  со свёклой и морковью</t>
      </is>
    </nc>
  </rcc>
  <rcc rId="222" sId="1">
    <oc r="E172" t="inlineStr">
      <is>
        <t>ржаной</t>
      </is>
    </oc>
    <nc r="E172" t="inlineStr">
      <is>
        <t>ржаной формовой</t>
      </is>
    </nc>
  </rcc>
  <rcc rId="223" sId="1">
    <oc r="E153" t="inlineStr">
      <is>
        <t>ржаной</t>
      </is>
    </oc>
    <nc r="E153" t="inlineStr">
      <is>
        <t>ржаной формовой</t>
      </is>
    </nc>
  </rcc>
  <rcc rId="224" sId="1">
    <oc r="E134" t="inlineStr">
      <is>
        <t>ржаной</t>
      </is>
    </oc>
    <nc r="E134" t="inlineStr">
      <is>
        <t>ржаной формовой</t>
      </is>
    </nc>
  </rcc>
  <rcc rId="225" sId="1">
    <oc r="E115" t="inlineStr">
      <is>
        <t>ржаной</t>
      </is>
    </oc>
    <nc r="E115" t="inlineStr">
      <is>
        <t>ржаной формовой</t>
      </is>
    </nc>
  </rcc>
  <rcc rId="226" sId="1">
    <oc r="E96" t="inlineStr">
      <is>
        <t>ржаной</t>
      </is>
    </oc>
    <nc r="E96" t="inlineStr">
      <is>
        <t>ржаной формовой</t>
      </is>
    </nc>
  </rcc>
  <rcc rId="227" sId="1">
    <oc r="E77" t="inlineStr">
      <is>
        <t>ржаной</t>
      </is>
    </oc>
    <nc r="E77" t="inlineStr">
      <is>
        <t>ржаной формовой</t>
      </is>
    </nc>
  </rcc>
  <rcc rId="228" sId="1">
    <oc r="E58" t="inlineStr">
      <is>
        <t>ржаной</t>
      </is>
    </oc>
    <nc r="E58" t="inlineStr">
      <is>
        <t>ржаной формовой</t>
      </is>
    </nc>
  </rcc>
  <rcc rId="229" sId="1">
    <oc r="E39" t="inlineStr">
      <is>
        <t>ржаной</t>
      </is>
    </oc>
    <nc r="E39" t="inlineStr">
      <is>
        <t>ржаной формовой</t>
      </is>
    </nc>
  </rcc>
  <rcc rId="230" sId="1">
    <oc r="E20" t="inlineStr">
      <is>
        <t>ржаной</t>
      </is>
    </oc>
    <nc r="E20" t="inlineStr">
      <is>
        <t>ржаной формовой</t>
      </is>
    </nc>
  </rcc>
  <rcc rId="231" sId="1">
    <oc r="E191" t="inlineStr">
      <is>
        <t>ржаной</t>
      </is>
    </oc>
    <nc r="E191" t="inlineStr">
      <is>
        <t>ржаной формовой</t>
      </is>
    </nc>
  </rcc>
  <rcc rId="232" sId="1">
    <nc r="L174">
      <v>75.12</v>
    </nc>
  </rcc>
  <rcc rId="233" sId="1">
    <oc r="E177" t="inlineStr">
      <is>
        <t>котлеты</t>
      </is>
    </oc>
    <nc r="E177"/>
  </rcc>
  <rcc rId="234" sId="1">
    <oc r="F177">
      <v>100</v>
    </oc>
    <nc r="F177"/>
  </rcc>
  <rcc rId="235" sId="1">
    <oc r="G177">
      <v>15.6</v>
    </oc>
    <nc r="G177"/>
  </rcc>
  <rcc rId="236" sId="1">
    <oc r="H177">
      <v>17.2</v>
    </oc>
    <nc r="H177"/>
  </rcc>
  <rcc rId="237" sId="1">
    <oc r="I177">
      <v>14.1</v>
    </oc>
    <nc r="I177"/>
  </rcc>
  <rcc rId="238" sId="1">
    <oc r="J177">
      <v>263.10000000000002</v>
    </oc>
    <nc r="J177"/>
  </rcc>
  <rcc rId="239" sId="1">
    <oc r="E178" t="inlineStr">
      <is>
        <t>рагу из овощей</t>
      </is>
    </oc>
    <nc r="E178"/>
  </rcc>
  <rcc rId="240" sId="1">
    <oc r="F178">
      <v>180</v>
    </oc>
    <nc r="F178"/>
  </rcc>
  <rcc rId="241" sId="1">
    <oc r="G178">
      <v>3.5</v>
    </oc>
    <nc r="G178"/>
  </rcc>
  <rcc rId="242" sId="1">
    <oc r="H178">
      <v>15.7</v>
    </oc>
    <nc r="H178"/>
  </rcc>
  <rcc rId="243" sId="1">
    <oc r="I178">
      <v>17.600000000000001</v>
    </oc>
    <nc r="I178"/>
  </rcc>
  <rcc rId="244" sId="1">
    <oc r="J178">
      <v>218.3</v>
    </oc>
    <nc r="J178"/>
  </rcc>
  <rcc rId="245" sId="1">
    <oc r="E179" t="inlineStr">
      <is>
        <t>чай с сахаром</t>
      </is>
    </oc>
    <nc r="E179"/>
  </rcc>
  <rcc rId="246" sId="1">
    <oc r="F179" t="inlineStr">
      <is>
        <t>185/15/7</t>
      </is>
    </oc>
    <nc r="F179"/>
  </rcc>
  <rcc rId="247" sId="1">
    <oc r="G179">
      <v>0.2</v>
    </oc>
    <nc r="G179"/>
  </rcc>
  <rcc rId="248" sId="1">
    <oc r="I179">
      <v>14.1</v>
    </oc>
    <nc r="I179"/>
  </rcc>
  <rcc rId="249" sId="1">
    <oc r="J179">
      <v>56.2</v>
    </oc>
    <nc r="J179"/>
  </rcc>
  <rcc rId="250" sId="1">
    <oc r="E180" t="inlineStr">
      <is>
        <t>ржаной</t>
      </is>
    </oc>
    <nc r="E180"/>
  </rcc>
  <rcc rId="251" sId="1">
    <oc r="F180">
      <v>30</v>
    </oc>
    <nc r="F180"/>
  </rcc>
  <rcc rId="252" sId="1">
    <oc r="G180">
      <v>2</v>
    </oc>
    <nc r="G180"/>
  </rcc>
  <rcc rId="253" sId="1">
    <oc r="H180">
      <v>0.3</v>
    </oc>
    <nc r="H180"/>
  </rcc>
  <rcc rId="254" sId="1">
    <oc r="I180">
      <v>12.7</v>
    </oc>
    <nc r="I180"/>
  </rcc>
  <rcc rId="255" sId="1">
    <oc r="J180">
      <v>61.2</v>
    </oc>
    <nc r="J180"/>
  </rcc>
  <rcc rId="256" sId="1">
    <oc r="E182" t="inlineStr">
      <is>
        <t>пшеничный 1 сорт</t>
      </is>
    </oc>
    <nc r="E182"/>
  </rcc>
  <rcc rId="257" sId="1">
    <oc r="F182">
      <v>20</v>
    </oc>
    <nc r="F182"/>
  </rcc>
  <rcc rId="258" sId="1">
    <oc r="G182">
      <v>1.4</v>
    </oc>
    <nc r="G182"/>
  </rcc>
  <rcc rId="259" sId="1">
    <oc r="H182">
      <v>0.1</v>
    </oc>
    <nc r="H182"/>
  </rcc>
  <rcc rId="260" sId="1">
    <oc r="I182">
      <v>9.1</v>
    </oc>
    <nc r="I182"/>
  </rcc>
  <rcc rId="261" sId="1">
    <oc r="J182">
      <v>42.7</v>
    </oc>
    <nc r="J182"/>
  </rcc>
  <rcc rId="262" sId="1">
    <nc r="L136">
      <v>76.680000000000007</v>
    </nc>
  </rcc>
  <rcc rId="263" sId="1">
    <nc r="L193">
      <v>76.69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4" sId="1">
    <oc r="C1" t="inlineStr">
      <is>
        <t>МКОУ Куртамышского района "Пепелинская ООШ"</t>
      </is>
    </oc>
    <nc r="C1" t="inlineStr">
      <is>
        <t>МКОУ  "Пепелинская ООШ"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5" sId="1">
    <oc r="E3" t="inlineStr">
      <is>
        <t>7-11 лет          12 и старше</t>
      </is>
    </oc>
    <nc r="E3" t="inlineStr">
      <is>
        <t xml:space="preserve">7-11 лет          </t>
      </is>
    </nc>
  </rcc>
  <rcc rId="266" sId="1">
    <oc r="E109" t="inlineStr">
      <is>
        <t>салат из свеих помидоров</t>
      </is>
    </oc>
    <nc r="E109" t="inlineStr">
      <is>
        <t>салат из свежих помидоров</t>
      </is>
    </nc>
  </rcc>
  <rcc rId="267" sId="1">
    <oc r="G185">
      <v>0.7</v>
    </oc>
    <nc r="G185">
      <v>1</v>
    </nc>
  </rcc>
  <rcc rId="268" sId="1">
    <oc r="G186">
      <v>10.3</v>
    </oc>
    <nc r="G186">
      <v>10</v>
    </nc>
  </rcc>
  <rcc rId="269" sId="1">
    <oc r="G188">
      <v>8.3000000000000007</v>
    </oc>
    <nc r="G188">
      <v>8</v>
    </nc>
  </rcc>
  <rcc rId="270" sId="1">
    <oc r="G189">
      <v>0.2</v>
    </oc>
    <nc r="G189">
      <v>0</v>
    </nc>
  </rcc>
  <rcc rId="271" sId="1">
    <oc r="G190">
      <v>5</v>
    </oc>
    <nc r="G190">
      <v>4</v>
    </nc>
  </rcc>
  <rcc rId="272" sId="1">
    <oc r="G192">
      <v>3.7</v>
    </oc>
    <nc r="G192">
      <v>4</v>
    </nc>
  </rcc>
  <rcc rId="273" sId="1">
    <oc r="H185">
      <v>7.1</v>
    </oc>
    <nc r="H185">
      <v>7</v>
    </nc>
  </rcc>
  <rcc rId="274" sId="1">
    <oc r="H186">
      <v>11.2</v>
    </oc>
    <nc r="H186">
      <v>10</v>
    </nc>
  </rcc>
  <rcc rId="275" sId="1">
    <oc r="H187">
      <v>15.7</v>
    </oc>
    <nc r="H187">
      <v>15</v>
    </nc>
  </rcc>
  <rcc rId="276" sId="1">
    <oc r="H188">
      <v>6.1</v>
    </oc>
    <nc r="H188">
      <v>6</v>
    </nc>
  </rcc>
  <rcc rId="277" sId="1">
    <oc r="H189">
      <v>0.2</v>
    </oc>
    <nc r="H189">
      <v>0</v>
    </nc>
  </rcc>
  <rcc rId="278" sId="1">
    <oc r="H191">
      <v>0.3</v>
    </oc>
    <nc r="H191">
      <v>0</v>
    </nc>
  </rcc>
  <rcc rId="279" sId="1">
    <oc r="H192">
      <v>1.2</v>
    </oc>
    <nc r="H192">
      <v>1</v>
    </nc>
  </rcc>
  <rcc rId="280" sId="1">
    <oc r="I186">
      <v>13.9</v>
    </oc>
    <nc r="I186">
      <v>16</v>
    </nc>
  </rcc>
  <rcc rId="281" sId="1">
    <oc r="I187">
      <v>12.6</v>
    </oc>
    <nc r="I187">
      <v>12</v>
    </nc>
  </rcc>
  <rcc rId="282" sId="1">
    <oc r="I188">
      <v>35.9</v>
    </oc>
    <nc r="I188">
      <v>36</v>
    </nc>
  </rcc>
  <rcc rId="283" sId="1">
    <oc r="I189">
      <v>25.3</v>
    </oc>
    <nc r="I189">
      <v>27</v>
    </nc>
  </rcc>
  <rcc rId="284" sId="1">
    <oc r="I190">
      <v>31.9</v>
    </oc>
    <nc r="I190">
      <v>26</v>
    </nc>
  </rcc>
  <rcc rId="285" sId="1">
    <oc r="I191">
      <v>12.7</v>
    </oc>
    <nc r="I191">
      <v>13</v>
    </nc>
  </rcc>
  <rcc rId="286" sId="1">
    <oc r="I192">
      <v>51.5</v>
    </oc>
    <nc r="I192">
      <v>52</v>
    </nc>
  </rcc>
  <rcc rId="287" sId="1">
    <oc r="H190">
      <v>0.4</v>
    </oc>
    <nc r="H190">
      <v>0</v>
    </nc>
  </rcc>
  <rcc rId="288" sId="1">
    <nc r="L185">
      <v>11.56</v>
    </nc>
  </rcc>
  <rcc rId="289" sId="1">
    <nc r="L190">
      <v>3.54</v>
    </nc>
  </rcc>
  <rcc rId="290" sId="1">
    <nc r="L191">
      <v>1.77</v>
    </nc>
  </rcc>
  <rcc rId="291" sId="1">
    <oc r="J185">
      <v>75.400000000000006</v>
    </oc>
    <nc r="J185">
      <v>75</v>
    </nc>
  </rcc>
  <rcc rId="292" sId="1">
    <oc r="J187">
      <v>236.8</v>
    </oc>
    <nc r="J187">
      <v>237</v>
    </nc>
  </rcc>
  <rcc rId="293" sId="1">
    <oc r="J188">
      <v>225</v>
    </oc>
    <nc r="J188">
      <v>226</v>
    </nc>
  </rcc>
  <rcc rId="294" sId="1">
    <oc r="J189">
      <v>103.1</v>
    </oc>
    <nc r="J189">
      <v>111</v>
    </nc>
  </rcc>
  <rcc rId="295" sId="1">
    <oc r="J190">
      <v>149.19999999999999</v>
    </oc>
    <nc r="J190">
      <v>129</v>
    </nc>
  </rcc>
  <rcc rId="296" sId="1">
    <oc r="J191">
      <v>61.2</v>
    </oc>
    <nc r="J191">
      <v>66</v>
    </nc>
  </rcc>
  <rcc rId="297" sId="1">
    <oc r="J192">
      <v>235.2</v>
    </oc>
    <nc r="J192">
      <v>235</v>
    </nc>
  </rcc>
  <rcc rId="298" sId="1">
    <nc r="L186">
      <v>14.2</v>
    </nc>
  </rcc>
  <rcc rId="299" sId="1">
    <nc r="L17">
      <v>0</v>
    </nc>
  </rcc>
  <rcc rId="300" sId="1">
    <nc r="L19">
      <v>4.13</v>
    </nc>
  </rcc>
  <rcc rId="301" sId="1">
    <nc r="L20">
      <v>1.77</v>
    </nc>
  </rcc>
  <rcc rId="302" sId="1">
    <nc r="L18">
      <v>14.45</v>
    </nc>
  </rcc>
  <rcc rId="303" sId="1">
    <nc r="L15" t="inlineStr">
      <is>
        <t>10, 44</t>
      </is>
    </nc>
  </rcc>
  <rcc rId="304" sId="1">
    <nc r="L16">
      <v>22.15</v>
    </nc>
  </rcc>
  <rcc rId="305" sId="1">
    <nc r="L15" t="inlineStr">
      <is>
        <t>12, 44</t>
      </is>
    </nc>
  </rcc>
  <rcc rId="306" sId="1">
    <nc r="L22">
      <v>74.94</v>
    </nc>
  </rcc>
  <rcc rId="307" sId="1">
    <nc r="L22">
      <v>12.44</v>
    </nc>
  </rcc>
  <rcc rId="308" sId="1">
    <nc r="L15">
      <v>12.44</v>
    </nc>
  </rcc>
  <rcc rId="309" sId="1">
    <oc r="L22">
      <v>74.94</v>
    </oc>
    <nc r="L22"/>
  </rcc>
  <rcc rId="310" sId="1">
    <oc r="L60">
      <v>71.319999999999993</v>
    </oc>
    <nc r="L60"/>
  </rcc>
  <rcc rId="311" sId="1">
    <nc r="L53">
      <v>14.11</v>
    </nc>
  </rcc>
  <rcc rId="312" sId="1">
    <nc r="L54">
      <v>22.03</v>
    </nc>
  </rcc>
  <rcc rId="313" sId="1">
    <nc r="L55">
      <v>3.68</v>
    </nc>
  </rcc>
  <rcc rId="314" sId="1">
    <nc r="L56">
      <v>6.19</v>
    </nc>
  </rcc>
  <rcc rId="315" sId="1">
    <nc r="L57">
      <v>3.54</v>
    </nc>
  </rcc>
  <rcc rId="316" sId="1">
    <nc r="L59">
      <v>20</v>
    </nc>
  </rcc>
  <rcc rId="317" sId="1">
    <nc r="L58">
      <v>1.77</v>
    </nc>
  </rcc>
  <rcc rId="318" sId="1">
    <oc r="L79">
      <v>75.13</v>
    </oc>
    <nc r="L79"/>
  </rcc>
  <rcc rId="319" sId="1">
    <nc r="L72">
      <v>14.23</v>
    </nc>
  </rcc>
  <rcc rId="320" sId="1">
    <nc r="L73">
      <v>15.2</v>
    </nc>
  </rcc>
  <rcc rId="321" sId="1">
    <nc r="L74">
      <v>12.11</v>
    </nc>
  </rcc>
  <rcc rId="322" sId="1">
    <nc r="L75">
      <v>8.2799999999999994</v>
    </nc>
  </rcc>
  <rcc rId="323" sId="1">
    <nc r="L76">
      <v>3.54</v>
    </nc>
  </rcc>
  <rcc rId="324" sId="1">
    <nc r="L77">
      <v>1.77</v>
    </nc>
  </rcc>
  <rcc rId="325" sId="1">
    <nc r="L78">
      <v>20</v>
    </nc>
  </rcc>
  <rcc rId="326" sId="1">
    <nc r="K53">
      <v>84</v>
    </nc>
  </rcc>
  <rcc rId="327" sId="1">
    <nc r="K54">
      <v>231</v>
    </nc>
  </rcc>
  <rcc rId="328" sId="1">
    <nc r="K55">
      <v>331</v>
    </nc>
  </rcc>
  <rcc rId="329" sId="1">
    <nc r="K15">
      <v>99</v>
    </nc>
  </rcc>
  <rcc rId="330" sId="1">
    <nc r="K16">
      <v>258</v>
    </nc>
  </rcc>
  <rcc rId="331" sId="1">
    <nc r="K18">
      <v>433</v>
    </nc>
  </rcc>
  <rcc rId="332" sId="1">
    <nc r="L33">
      <v>11.38</v>
    </nc>
  </rcc>
  <rcc rId="333" sId="1">
    <nc r="L34">
      <v>10.44</v>
    </nc>
  </rcc>
  <rcc rId="334" sId="1">
    <nc r="L35">
      <v>15.31</v>
    </nc>
  </rcc>
  <rcc rId="335" sId="1">
    <nc r="L36">
      <v>5.5</v>
    </nc>
  </rcc>
  <rcc rId="336" sId="1">
    <nc r="L37">
      <v>18.8</v>
    </nc>
  </rcc>
  <rcc rId="337" sId="1">
    <nc r="L38">
      <v>4.13</v>
    </nc>
  </rcc>
  <rcc rId="338" sId="1">
    <nc r="L39">
      <v>1.77</v>
    </nc>
  </rcc>
  <rcc rId="339" sId="1">
    <nc r="L40">
      <v>12.83</v>
    </nc>
  </rcc>
  <rcc rId="340" sId="1">
    <oc r="L41">
      <v>80.16</v>
    </oc>
    <nc r="L41"/>
  </rcc>
  <rcc rId="341" sId="1">
    <nc r="G40">
      <v>0.8</v>
    </nc>
  </rcc>
  <rcc rId="342" sId="1">
    <nc r="H40">
      <v>0.8</v>
    </nc>
  </rcc>
  <rcc rId="343" sId="1">
    <nc r="K35">
      <v>289</v>
    </nc>
  </rcc>
  <rcc rId="344" sId="1">
    <nc r="K33">
      <v>23</v>
    </nc>
  </rcc>
  <rcc rId="345" sId="1">
    <nc r="K34">
      <v>335</v>
    </nc>
  </rcc>
  <rcc rId="346" sId="1">
    <nc r="K56">
      <v>442</v>
    </nc>
  </rcc>
  <rcc rId="347" sId="1">
    <nc r="K90">
      <v>3</v>
    </nc>
  </rcc>
  <rcc rId="348" sId="1">
    <nc r="K91">
      <v>94</v>
    </nc>
  </rcc>
  <rcc rId="349" sId="1">
    <nc r="K92">
      <v>304</v>
    </nc>
  </rcc>
  <rcc rId="350" sId="1">
    <nc r="K94">
      <v>441</v>
    </nc>
  </rcc>
  <rcc rId="351" sId="1">
    <nc r="L90">
      <v>20.67</v>
    </nc>
  </rcc>
  <rcc rId="352" sId="1">
    <nc r="L91">
      <v>14.22</v>
    </nc>
  </rcc>
  <rcc rId="353" sId="1">
    <nc r="L92">
      <v>12.23</v>
    </nc>
  </rcc>
  <rcc rId="354" sId="1">
    <nc r="L94">
      <v>8.1</v>
    </nc>
  </rcc>
  <rcc rId="355" sId="1">
    <nc r="L95">
      <v>3.54</v>
    </nc>
  </rcc>
  <rcc rId="356" sId="1">
    <nc r="L96">
      <v>1.77</v>
    </nc>
  </rcc>
  <rcc rId="357" sId="1">
    <nc r="L97">
      <v>15.09</v>
    </nc>
  </rcc>
  <rcc rId="358" sId="1">
    <oc r="L98">
      <v>75.62</v>
    </oc>
    <nc r="L98"/>
  </rcc>
  <rcc rId="359" sId="1">
    <nc r="K109">
      <v>22</v>
    </nc>
  </rcc>
  <rcc rId="360" sId="1">
    <nc r="K110">
      <v>76</v>
    </nc>
  </rcc>
  <rcc rId="361" sId="1">
    <nc r="K111">
      <v>289</v>
    </nc>
  </rcc>
  <rcc rId="362" sId="1">
    <nc r="K112">
      <v>181</v>
    </nc>
  </rcc>
  <rcc rId="363" sId="1">
    <nc r="K113">
      <v>442</v>
    </nc>
  </rcc>
  <rcc rId="364" sId="1">
    <nc r="L111">
      <v>12.13</v>
    </nc>
  </rcc>
  <rcc rId="365" sId="1">
    <nc r="L114">
      <v>3.54</v>
    </nc>
  </rcc>
  <rcc rId="366" sId="1">
    <nc r="L115">
      <v>1.77</v>
    </nc>
  </rcc>
  <rcc rId="367" sId="1">
    <oc r="L117">
      <v>71.989999999999995</v>
    </oc>
    <nc r="L117"/>
  </rcc>
  <rcc rId="368" sId="1">
    <nc r="L112">
      <v>3.82</v>
    </nc>
  </rcc>
  <rcc rId="369" sId="1">
    <nc r="L113">
      <v>4.57</v>
    </nc>
  </rcc>
  <rcc rId="370" sId="1">
    <nc r="L116">
      <v>21.34</v>
    </nc>
  </rcc>
  <rcc rId="371" sId="1">
    <nc r="L109">
      <v>12.11</v>
    </nc>
  </rcc>
  <rcc rId="372" sId="1">
    <nc r="L110">
      <v>12.7</v>
    </nc>
  </rcc>
  <rcc rId="373" sId="1">
    <nc r="L113">
      <v>4.58</v>
    </nc>
  </rcc>
  <rcc rId="374" sId="1">
    <nc r="L109">
      <v>10.11</v>
    </nc>
  </rcc>
  <rcc rId="375" sId="1">
    <nc r="L113">
      <v>6.58</v>
    </nc>
  </rcc>
  <rcc rId="376" sId="1">
    <nc r="K129">
      <v>101</v>
    </nc>
  </rcc>
  <rcc rId="377" sId="1">
    <nc r="K130">
      <v>241</v>
    </nc>
  </rcc>
  <rcc rId="378" sId="1">
    <nc r="K131">
      <v>133</v>
    </nc>
  </rcc>
  <rcc rId="379" sId="1">
    <nc r="K132">
      <v>431</v>
    </nc>
  </rcc>
  <rcc rId="380" sId="1">
    <nc r="L129">
      <v>10.11</v>
    </nc>
  </rcc>
  <rcc rId="381" sId="1">
    <nc r="L130">
      <v>30.22</v>
    </nc>
  </rcc>
  <rcc rId="382" sId="1">
    <nc r="L131">
      <v>11.39</v>
    </nc>
  </rcc>
  <rcc rId="383" sId="1">
    <nc r="L132">
      <v>3.3</v>
    </nc>
  </rcc>
  <rcc rId="384" sId="1">
    <nc r="L133">
      <v>3.54</v>
    </nc>
  </rcc>
  <rcc rId="385" sId="1">
    <nc r="L134">
      <v>1.77</v>
    </nc>
  </rcc>
  <rcc rId="386" sId="1">
    <nc r="L135">
      <v>16.350000000000001</v>
    </nc>
  </rcc>
  <rcc rId="387" sId="1">
    <oc r="L136">
      <v>76.680000000000007</v>
    </oc>
    <nc r="L136"/>
  </rcc>
  <rcc rId="388" sId="1">
    <nc r="K147">
      <v>219</v>
    </nc>
  </rcc>
  <rcc rId="389" sId="1">
    <nc r="K148">
      <v>91</v>
    </nc>
  </rcc>
  <rcc rId="390" sId="1">
    <nc r="K149">
      <v>311</v>
    </nc>
  </rcc>
  <rcc rId="391" sId="1">
    <nc r="K151">
      <v>402</v>
    </nc>
  </rcc>
  <rcc rId="392" sId="1">
    <nc r="L147">
      <v>11.98</v>
    </nc>
  </rcc>
  <rcc rId="393" sId="1">
    <nc r="L148">
      <v>12.39</v>
    </nc>
  </rcc>
  <rcc rId="394" sId="1">
    <nc r="L149">
      <v>25.21</v>
    </nc>
  </rcc>
  <rcc rId="395" sId="1">
    <nc r="L151">
      <v>5.44</v>
    </nc>
  </rcc>
  <rcc rId="396" sId="1">
    <nc r="L152">
      <v>3.54</v>
    </nc>
  </rcc>
  <rcc rId="397" sId="1">
    <nc r="L153">
      <v>1.77</v>
    </nc>
  </rcc>
  <rcc rId="398" sId="1">
    <nc r="L154">
      <v>15.32</v>
    </nc>
  </rcc>
  <rcc rId="399" sId="1">
    <oc r="L155">
      <v>75.650000000000006</v>
    </oc>
    <nc r="L155"/>
  </rcc>
  <rcc rId="400" sId="1">
    <nc r="L168">
      <v>13.11</v>
    </nc>
  </rcc>
  <rcc rId="401" sId="1">
    <nc r="L170">
      <v>11.8</v>
    </nc>
  </rcc>
  <rcc rId="402" sId="1">
    <nc r="L172">
      <v>1.77</v>
    </nc>
  </rcc>
  <rcc rId="403" sId="1">
    <oc r="L174">
      <v>75.12</v>
    </oc>
    <nc r="L174"/>
  </rcc>
  <rcc rId="404" sId="1">
    <nc r="L167">
      <v>15.11</v>
    </nc>
  </rcc>
  <rcc rId="405" sId="1">
    <nc r="L166">
      <v>9.8000000000000007</v>
    </nc>
  </rcc>
  <rcc rId="406" sId="1">
    <nc r="L173">
      <v>15.78</v>
    </nc>
  </rcc>
  <rcc rId="407" sId="1">
    <nc r="L169">
      <v>4.8899999999999997</v>
    </nc>
  </rcc>
  <rcc rId="408" sId="1">
    <nc r="L166">
      <v>9.68</v>
    </nc>
  </rcc>
  <rcc rId="409" sId="1">
    <nc r="L166">
      <v>9.1199999999999992</v>
    </nc>
  </rcc>
  <rcc rId="410" sId="1">
    <nc r="K166">
      <v>39</v>
    </nc>
  </rcc>
  <rcc rId="411" sId="1">
    <nc r="K167">
      <v>84</v>
    </nc>
  </rcc>
  <rcc rId="412" sId="1">
    <nc r="K168">
      <v>231</v>
    </nc>
  </rcc>
  <rcc rId="413" sId="1">
    <nc r="K169">
      <v>331</v>
    </nc>
  </rcc>
  <rcc rId="414" sId="1">
    <oc r="L193">
      <v>76.69</v>
    </oc>
    <nc r="L193"/>
  </rcc>
  <rcc rId="415" sId="1">
    <nc r="L192">
      <v>13.5</v>
    </nc>
  </rcc>
  <rcc rId="416" sId="1">
    <nc r="L192">
      <v>1363</v>
    </nc>
  </rcc>
  <rcc rId="417" sId="1">
    <nc r="L192">
      <v>13.63</v>
    </nc>
  </rcc>
  <rcc rId="418" sId="1">
    <nc r="L173">
      <v>15.85</v>
    </nc>
  </rcc>
  <rcc rId="419" sId="1">
    <nc r="L171">
      <v>3.56</v>
    </nc>
  </rcc>
  <rcc rId="420" sId="1">
    <nc r="L192">
      <v>13.74</v>
    </nc>
  </rcc>
  <rcc rId="421" sId="1">
    <nc r="L186">
      <v>14.3</v>
    </nc>
  </rcc>
  <rcc rId="422" sId="1">
    <nc r="L187">
      <v>20.6</v>
    </nc>
  </rcc>
  <rcc rId="423" sId="1">
    <nc r="L186">
      <v>14.5</v>
    </nc>
  </rcc>
  <rcc rId="424" sId="1">
    <nc r="L188">
      <v>5.5</v>
    </nc>
  </rcc>
  <rcc rId="425" sId="1">
    <nc r="L189">
      <v>5.13</v>
    </nc>
  </rcc>
  <rcc rId="426" sId="1">
    <nc r="L21">
      <v>20.3</v>
    </nc>
  </rcc>
  <rcc rId="427" sId="1">
    <nc r="L192">
      <v>13.75</v>
    </nc>
  </rcc>
  <rcc rId="428" sId="1">
    <nc r="K185">
      <v>23</v>
    </nc>
  </rcc>
  <rcc rId="429" sId="1">
    <nc r="K186">
      <v>79</v>
    </nc>
  </rcc>
  <rcc rId="430" sId="1">
    <nc r="K187">
      <v>272</v>
    </nc>
  </rcc>
  <rcc rId="431" sId="1">
    <nc r="K188">
      <v>323</v>
    </nc>
  </rcc>
  <rcc rId="432" sId="1">
    <nc r="K189">
      <v>394</v>
    </nc>
  </rcc>
  <rcc rId="433" sId="1">
    <nc r="L192">
      <v>13.76</v>
    </nc>
  </rcc>
  <rcc rId="434" sId="1">
    <nc r="L192">
      <v>13.7</v>
    </nc>
  </rcc>
  <rcc rId="435" sId="1">
    <nc r="E79" t="inlineStr">
      <is>
        <t>итого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E154" sqref="E15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82</v>
      </c>
      <c r="D1" s="53"/>
      <c r="E1" s="53"/>
      <c r="F1" s="12" t="s">
        <v>15</v>
      </c>
      <c r="G1" s="2" t="s">
        <v>16</v>
      </c>
      <c r="H1" s="54" t="s">
        <v>77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17</v>
      </c>
      <c r="H2" s="54" t="s">
        <v>78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83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 t="s">
        <v>79</v>
      </c>
      <c r="F9" s="43"/>
      <c r="G9" s="43" t="s">
        <v>79</v>
      </c>
      <c r="H9" s="43" t="s">
        <v>79</v>
      </c>
      <c r="I9" s="43" t="s">
        <v>79</v>
      </c>
      <c r="J9" s="43" t="s">
        <v>79</v>
      </c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22</v>
      </c>
      <c r="E11" s="42" t="s">
        <v>79</v>
      </c>
      <c r="F11" s="43" t="s">
        <v>79</v>
      </c>
      <c r="G11" s="43" t="s">
        <v>79</v>
      </c>
      <c r="H11" s="43" t="s">
        <v>79</v>
      </c>
      <c r="I11" s="43" t="s">
        <v>79</v>
      </c>
      <c r="J11" s="43" t="s">
        <v>79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 t="s">
        <v>79</v>
      </c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 t="shared" ref="H13:J13" si="0">SUM(H6:H12)</f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thickBot="1" x14ac:dyDescent="0.35">
      <c r="A15" s="23"/>
      <c r="B15" s="15"/>
      <c r="C15" s="11"/>
      <c r="D15" s="7" t="s">
        <v>26</v>
      </c>
      <c r="E15" s="42" t="s">
        <v>40</v>
      </c>
      <c r="F15" s="43">
        <v>200</v>
      </c>
      <c r="G15" s="43">
        <v>10</v>
      </c>
      <c r="H15" s="43">
        <v>9.9</v>
      </c>
      <c r="I15" s="43">
        <v>14.2</v>
      </c>
      <c r="J15" s="43">
        <v>179.6</v>
      </c>
      <c r="K15" s="44">
        <v>99</v>
      </c>
      <c r="L15" s="43">
        <v>12.44</v>
      </c>
    </row>
    <row r="16" spans="1:12" ht="14.4" x14ac:dyDescent="0.3">
      <c r="A16" s="23"/>
      <c r="B16" s="15"/>
      <c r="C16" s="11"/>
      <c r="D16" s="7" t="s">
        <v>27</v>
      </c>
      <c r="E16" s="39" t="s">
        <v>38</v>
      </c>
      <c r="F16" s="43">
        <v>150</v>
      </c>
      <c r="G16" s="43">
        <v>14.2</v>
      </c>
      <c r="H16" s="43">
        <v>14.5</v>
      </c>
      <c r="I16" s="43">
        <v>28.2</v>
      </c>
      <c r="J16" s="43">
        <v>264</v>
      </c>
      <c r="K16" s="44">
        <v>258</v>
      </c>
      <c r="L16" s="43">
        <v>22.15</v>
      </c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>
        <v>0</v>
      </c>
    </row>
    <row r="18" spans="1:12" ht="14.4" x14ac:dyDescent="0.3">
      <c r="A18" s="23"/>
      <c r="B18" s="15"/>
      <c r="C18" s="11"/>
      <c r="D18" s="7" t="s">
        <v>29</v>
      </c>
      <c r="E18" s="42" t="s">
        <v>41</v>
      </c>
      <c r="F18" s="43">
        <v>200</v>
      </c>
      <c r="G18" s="43">
        <v>3.8</v>
      </c>
      <c r="H18" s="43">
        <v>3.9</v>
      </c>
      <c r="I18" s="43">
        <v>22.9</v>
      </c>
      <c r="J18" s="43">
        <v>136.19999999999999</v>
      </c>
      <c r="K18" s="44">
        <v>433</v>
      </c>
      <c r="L18" s="43">
        <v>14.45</v>
      </c>
    </row>
    <row r="19" spans="1:12" ht="14.4" x14ac:dyDescent="0.3">
      <c r="A19" s="23"/>
      <c r="B19" s="15"/>
      <c r="C19" s="11"/>
      <c r="D19" s="7" t="s">
        <v>30</v>
      </c>
      <c r="E19" s="42" t="s">
        <v>39</v>
      </c>
      <c r="F19" s="43">
        <v>70</v>
      </c>
      <c r="G19" s="43">
        <v>4.8</v>
      </c>
      <c r="H19" s="43">
        <v>0.4</v>
      </c>
      <c r="I19" s="43">
        <v>29.9</v>
      </c>
      <c r="J19" s="43">
        <v>139.9</v>
      </c>
      <c r="K19" s="44"/>
      <c r="L19" s="43">
        <v>4.13</v>
      </c>
    </row>
    <row r="20" spans="1:12" ht="14.4" x14ac:dyDescent="0.3">
      <c r="A20" s="23"/>
      <c r="B20" s="15"/>
      <c r="C20" s="11"/>
      <c r="D20" s="7" t="s">
        <v>31</v>
      </c>
      <c r="E20" s="42" t="s">
        <v>81</v>
      </c>
      <c r="F20" s="43">
        <v>30</v>
      </c>
      <c r="G20" s="43">
        <v>2</v>
      </c>
      <c r="H20" s="43">
        <v>0.2</v>
      </c>
      <c r="I20" s="43">
        <v>12.8</v>
      </c>
      <c r="J20" s="43">
        <v>66.900000000000006</v>
      </c>
      <c r="K20" s="44"/>
      <c r="L20" s="43">
        <v>1.77</v>
      </c>
    </row>
    <row r="21" spans="1:12" ht="14.4" x14ac:dyDescent="0.3">
      <c r="A21" s="23"/>
      <c r="B21" s="15"/>
      <c r="C21" s="11"/>
      <c r="D21" s="6" t="s">
        <v>23</v>
      </c>
      <c r="E21" s="42" t="s">
        <v>42</v>
      </c>
      <c r="F21" s="43">
        <v>200</v>
      </c>
      <c r="G21" s="43">
        <v>2.9</v>
      </c>
      <c r="H21" s="43">
        <v>1</v>
      </c>
      <c r="I21" s="43">
        <v>41.2</v>
      </c>
      <c r="J21" s="43">
        <v>188.2</v>
      </c>
      <c r="K21" s="44"/>
      <c r="L21" s="43">
        <v>20.3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850</v>
      </c>
      <c r="G23" s="19">
        <f t="shared" ref="G23:J23" si="2">SUM(G14:G22)</f>
        <v>37.699999999999996</v>
      </c>
      <c r="H23" s="19">
        <f t="shared" si="2"/>
        <v>29.899999999999995</v>
      </c>
      <c r="I23" s="19">
        <f t="shared" si="2"/>
        <v>149.19999999999999</v>
      </c>
      <c r="J23" s="19">
        <f t="shared" si="2"/>
        <v>974.8</v>
      </c>
      <c r="K23" s="25"/>
      <c r="L23" s="19">
        <f t="shared" ref="L23" si="3">SUM(L14:L22)</f>
        <v>75.239999999999995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850</v>
      </c>
      <c r="G24" s="32">
        <f t="shared" ref="G24:J24" si="4">G13+G23</f>
        <v>37.699999999999996</v>
      </c>
      <c r="H24" s="32">
        <f t="shared" si="4"/>
        <v>29.899999999999995</v>
      </c>
      <c r="I24" s="32">
        <f t="shared" si="4"/>
        <v>149.19999999999999</v>
      </c>
      <c r="J24" s="32">
        <f t="shared" si="4"/>
        <v>974.8</v>
      </c>
      <c r="K24" s="32"/>
      <c r="L24" s="32">
        <f t="shared" ref="L24" si="5">L13+L23</f>
        <v>75.239999999999995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22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44</v>
      </c>
      <c r="F33" s="43">
        <v>70</v>
      </c>
      <c r="G33" s="43">
        <v>0.5</v>
      </c>
      <c r="H33" s="43">
        <v>7.1</v>
      </c>
      <c r="I33" s="43">
        <v>1.6</v>
      </c>
      <c r="J33" s="43">
        <v>71.8</v>
      </c>
      <c r="K33" s="44">
        <v>23</v>
      </c>
      <c r="L33" s="43">
        <v>11.38</v>
      </c>
    </row>
    <row r="34" spans="1:12" ht="14.4" x14ac:dyDescent="0.3">
      <c r="A34" s="14"/>
      <c r="B34" s="15"/>
      <c r="C34" s="11"/>
      <c r="D34" s="7" t="s">
        <v>26</v>
      </c>
      <c r="E34" s="39" t="s">
        <v>43</v>
      </c>
      <c r="F34" s="43">
        <v>200</v>
      </c>
      <c r="G34" s="43">
        <v>8.3000000000000007</v>
      </c>
      <c r="H34" s="43">
        <v>9.9</v>
      </c>
      <c r="I34" s="43">
        <v>15.3</v>
      </c>
      <c r="J34" s="43">
        <v>178.2</v>
      </c>
      <c r="K34" s="44">
        <v>335</v>
      </c>
      <c r="L34" s="43">
        <v>10.44</v>
      </c>
    </row>
    <row r="35" spans="1:12" ht="14.4" x14ac:dyDescent="0.3">
      <c r="A35" s="14"/>
      <c r="B35" s="15"/>
      <c r="C35" s="11"/>
      <c r="D35" s="7" t="s">
        <v>27</v>
      </c>
      <c r="E35" s="42" t="s">
        <v>46</v>
      </c>
      <c r="F35" s="43">
        <v>90</v>
      </c>
      <c r="G35" s="43">
        <v>16.2</v>
      </c>
      <c r="H35" s="43">
        <v>18.7</v>
      </c>
      <c r="I35" s="43">
        <v>1</v>
      </c>
      <c r="J35" s="43">
        <v>226.2</v>
      </c>
      <c r="K35" s="44">
        <v>289</v>
      </c>
      <c r="L35" s="43">
        <v>15.31</v>
      </c>
    </row>
    <row r="36" spans="1:12" ht="14.4" x14ac:dyDescent="0.3">
      <c r="A36" s="14"/>
      <c r="B36" s="15"/>
      <c r="C36" s="11"/>
      <c r="D36" s="7" t="s">
        <v>28</v>
      </c>
      <c r="E36" s="42" t="s">
        <v>45</v>
      </c>
      <c r="F36" s="43">
        <v>150</v>
      </c>
      <c r="G36" s="43">
        <v>3.6</v>
      </c>
      <c r="H36" s="43">
        <v>6</v>
      </c>
      <c r="I36" s="43">
        <v>36.5</v>
      </c>
      <c r="J36" s="43">
        <v>209</v>
      </c>
      <c r="K36" s="44"/>
      <c r="L36" s="43">
        <v>5.5</v>
      </c>
    </row>
    <row r="37" spans="1:12" ht="14.4" x14ac:dyDescent="0.3">
      <c r="A37" s="14"/>
      <c r="B37" s="15"/>
      <c r="C37" s="11"/>
      <c r="D37" s="7" t="s">
        <v>29</v>
      </c>
      <c r="E37" s="42" t="s">
        <v>47</v>
      </c>
      <c r="F37" s="43">
        <v>200</v>
      </c>
      <c r="G37" s="43">
        <v>5.6</v>
      </c>
      <c r="H37" s="43">
        <v>5</v>
      </c>
      <c r="I37" s="43">
        <v>9</v>
      </c>
      <c r="J37" s="43">
        <v>113</v>
      </c>
      <c r="K37" s="44"/>
      <c r="L37" s="43">
        <v>18.8</v>
      </c>
    </row>
    <row r="38" spans="1:12" ht="14.4" x14ac:dyDescent="0.3">
      <c r="A38" s="14"/>
      <c r="B38" s="15"/>
      <c r="C38" s="11"/>
      <c r="D38" s="7" t="s">
        <v>30</v>
      </c>
      <c r="E38" s="42" t="s">
        <v>39</v>
      </c>
      <c r="F38" s="43">
        <v>70</v>
      </c>
      <c r="G38" s="43">
        <v>9.6</v>
      </c>
      <c r="H38" s="43">
        <v>0.5</v>
      </c>
      <c r="I38" s="43">
        <v>32.1</v>
      </c>
      <c r="J38" s="43">
        <v>149.5</v>
      </c>
      <c r="K38" s="44"/>
      <c r="L38" s="43">
        <v>4.13</v>
      </c>
    </row>
    <row r="39" spans="1:12" ht="14.4" x14ac:dyDescent="0.3">
      <c r="A39" s="14"/>
      <c r="B39" s="15"/>
      <c r="C39" s="11"/>
      <c r="D39" s="7" t="s">
        <v>31</v>
      </c>
      <c r="E39" s="42" t="s">
        <v>81</v>
      </c>
      <c r="F39" s="43">
        <v>30</v>
      </c>
      <c r="G39" s="43">
        <v>2</v>
      </c>
      <c r="H39" s="43">
        <v>0.3</v>
      </c>
      <c r="I39" s="43">
        <v>12.7</v>
      </c>
      <c r="J39" s="43">
        <v>61.2</v>
      </c>
      <c r="K39" s="44"/>
      <c r="L39" s="43">
        <v>1.77</v>
      </c>
    </row>
    <row r="40" spans="1:12" ht="14.4" x14ac:dyDescent="0.3">
      <c r="A40" s="14"/>
      <c r="B40" s="15"/>
      <c r="C40" s="11"/>
      <c r="D40" s="6" t="s">
        <v>23</v>
      </c>
      <c r="E40" s="42" t="s">
        <v>48</v>
      </c>
      <c r="F40" s="43">
        <v>250</v>
      </c>
      <c r="G40" s="43">
        <v>0.8</v>
      </c>
      <c r="H40" s="43">
        <v>0.8</v>
      </c>
      <c r="I40" s="43">
        <v>19.8</v>
      </c>
      <c r="J40" s="43">
        <v>117.5</v>
      </c>
      <c r="K40" s="44"/>
      <c r="L40" s="43">
        <v>12.83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1060</v>
      </c>
      <c r="G42" s="19">
        <f t="shared" ref="G42" si="10">SUM(G33:G41)</f>
        <v>46.6</v>
      </c>
      <c r="H42" s="19">
        <f t="shared" ref="H42" si="11">SUM(H33:H41)</f>
        <v>48.3</v>
      </c>
      <c r="I42" s="19">
        <f t="shared" ref="I42" si="12">SUM(I33:I41)</f>
        <v>128</v>
      </c>
      <c r="J42" s="19">
        <f t="shared" ref="J42:L42" si="13">SUM(J33:J41)</f>
        <v>1126.4000000000001</v>
      </c>
      <c r="K42" s="25"/>
      <c r="L42" s="19">
        <f t="shared" si="13"/>
        <v>80.16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1060</v>
      </c>
      <c r="G43" s="32">
        <f t="shared" ref="G43" si="14">G32+G42</f>
        <v>46.6</v>
      </c>
      <c r="H43" s="32">
        <f t="shared" ref="H43" si="15">H32+H42</f>
        <v>48.3</v>
      </c>
      <c r="I43" s="32">
        <f t="shared" ref="I43" si="16">I32+I42</f>
        <v>128</v>
      </c>
      <c r="J43" s="32">
        <f t="shared" ref="J43:L43" si="17">J32+J42</f>
        <v>1126.4000000000001</v>
      </c>
      <c r="K43" s="32"/>
      <c r="L43" s="32">
        <f t="shared" si="17"/>
        <v>80.16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thickBot="1" x14ac:dyDescent="0.35">
      <c r="A53" s="23"/>
      <c r="B53" s="15"/>
      <c r="C53" s="11"/>
      <c r="D53" s="7" t="s">
        <v>26</v>
      </c>
      <c r="E53" s="42" t="s">
        <v>51</v>
      </c>
      <c r="F53" s="43">
        <v>200</v>
      </c>
      <c r="G53" s="43">
        <v>6.9</v>
      </c>
      <c r="H53" s="43">
        <v>8.6999999999999993</v>
      </c>
      <c r="I53" s="43">
        <v>6.5</v>
      </c>
      <c r="J53" s="43">
        <v>128.9</v>
      </c>
      <c r="K53" s="44">
        <v>84</v>
      </c>
      <c r="L53" s="43">
        <v>14.11</v>
      </c>
    </row>
    <row r="54" spans="1:12" ht="14.4" x14ac:dyDescent="0.3">
      <c r="A54" s="23"/>
      <c r="B54" s="15"/>
      <c r="C54" s="11"/>
      <c r="D54" s="7" t="s">
        <v>27</v>
      </c>
      <c r="E54" s="39" t="s">
        <v>49</v>
      </c>
      <c r="F54" s="43">
        <v>90</v>
      </c>
      <c r="G54" s="43">
        <v>9.1</v>
      </c>
      <c r="H54" s="43">
        <v>4.7</v>
      </c>
      <c r="I54" s="43">
        <v>4.0999999999999996</v>
      </c>
      <c r="J54" s="43">
        <v>92.4</v>
      </c>
      <c r="K54" s="44">
        <v>231</v>
      </c>
      <c r="L54" s="43">
        <v>22.03</v>
      </c>
    </row>
    <row r="55" spans="1:12" ht="14.4" x14ac:dyDescent="0.3">
      <c r="A55" s="23"/>
      <c r="B55" s="15"/>
      <c r="C55" s="11"/>
      <c r="D55" s="7" t="s">
        <v>28</v>
      </c>
      <c r="E55" s="42" t="s">
        <v>52</v>
      </c>
      <c r="F55" s="43">
        <v>150</v>
      </c>
      <c r="G55" s="43">
        <v>5.3</v>
      </c>
      <c r="H55" s="43">
        <v>4.5999999999999996</v>
      </c>
      <c r="I55" s="43">
        <v>32.799999999999997</v>
      </c>
      <c r="J55" s="43">
        <v>188.9</v>
      </c>
      <c r="K55" s="44">
        <v>331</v>
      </c>
      <c r="L55" s="43">
        <v>3.68</v>
      </c>
    </row>
    <row r="56" spans="1:12" ht="14.4" x14ac:dyDescent="0.3">
      <c r="A56" s="23"/>
      <c r="B56" s="15"/>
      <c r="C56" s="11"/>
      <c r="D56" s="7" t="s">
        <v>29</v>
      </c>
      <c r="E56" s="42" t="s">
        <v>53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>
        <v>442</v>
      </c>
      <c r="L56" s="43">
        <v>6.19</v>
      </c>
    </row>
    <row r="57" spans="1:12" ht="14.4" x14ac:dyDescent="0.3">
      <c r="A57" s="23"/>
      <c r="B57" s="15"/>
      <c r="C57" s="11"/>
      <c r="D57" s="7" t="s">
        <v>30</v>
      </c>
      <c r="E57" s="42" t="s">
        <v>39</v>
      </c>
      <c r="F57" s="43">
        <v>60</v>
      </c>
      <c r="G57" s="43">
        <v>4.4000000000000004</v>
      </c>
      <c r="H57" s="43">
        <v>0.4</v>
      </c>
      <c r="I57" s="43">
        <v>27.4</v>
      </c>
      <c r="J57" s="43">
        <v>127.9</v>
      </c>
      <c r="K57" s="44"/>
      <c r="L57" s="43">
        <v>3.54</v>
      </c>
    </row>
    <row r="58" spans="1:12" ht="14.4" x14ac:dyDescent="0.3">
      <c r="A58" s="23"/>
      <c r="B58" s="15"/>
      <c r="C58" s="11"/>
      <c r="D58" s="7" t="s">
        <v>31</v>
      </c>
      <c r="E58" s="42" t="s">
        <v>81</v>
      </c>
      <c r="F58" s="43">
        <v>30</v>
      </c>
      <c r="G58" s="43">
        <v>2</v>
      </c>
      <c r="H58" s="43">
        <v>0.3</v>
      </c>
      <c r="I58" s="43">
        <v>12.7</v>
      </c>
      <c r="J58" s="43">
        <v>61.2</v>
      </c>
      <c r="K58" s="44"/>
      <c r="L58" s="43">
        <v>1.77</v>
      </c>
    </row>
    <row r="59" spans="1:12" ht="14.4" x14ac:dyDescent="0.3">
      <c r="A59" s="23"/>
      <c r="B59" s="15"/>
      <c r="C59" s="11"/>
      <c r="D59" s="51" t="s">
        <v>23</v>
      </c>
      <c r="E59" s="42" t="s">
        <v>42</v>
      </c>
      <c r="F59" s="43">
        <v>200</v>
      </c>
      <c r="G59" s="43">
        <v>2.9</v>
      </c>
      <c r="H59" s="43">
        <v>1</v>
      </c>
      <c r="I59" s="43">
        <v>41.2</v>
      </c>
      <c r="J59" s="43">
        <v>188.2</v>
      </c>
      <c r="K59" s="44"/>
      <c r="L59" s="43">
        <v>20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930</v>
      </c>
      <c r="G61" s="19">
        <f t="shared" ref="G61" si="22">SUM(G52:G60)</f>
        <v>31.6</v>
      </c>
      <c r="H61" s="19">
        <f t="shared" ref="H61" si="23">SUM(H52:H60)</f>
        <v>19.899999999999999</v>
      </c>
      <c r="I61" s="19">
        <f t="shared" ref="I61" si="24">SUM(I52:I60)</f>
        <v>144.9</v>
      </c>
      <c r="J61" s="19">
        <f t="shared" ref="J61:L61" si="25">SUM(J52:J60)</f>
        <v>879.5</v>
      </c>
      <c r="K61" s="25"/>
      <c r="L61" s="19">
        <f t="shared" si="25"/>
        <v>71.319999999999993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930</v>
      </c>
      <c r="G62" s="32">
        <f t="shared" ref="G62" si="26">G51+G61</f>
        <v>31.6</v>
      </c>
      <c r="H62" s="32">
        <f t="shared" ref="H62" si="27">H51+H61</f>
        <v>19.899999999999999</v>
      </c>
      <c r="I62" s="32">
        <f t="shared" ref="I62" si="28">I51+I61</f>
        <v>144.9</v>
      </c>
      <c r="J62" s="32">
        <f t="shared" ref="J62:L62" si="29">J51+J61</f>
        <v>879.5</v>
      </c>
      <c r="K62" s="32"/>
      <c r="L62" s="32">
        <f t="shared" si="29"/>
        <v>71.319999999999993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22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thickBot="1" x14ac:dyDescent="0.35">
      <c r="A72" s="23"/>
      <c r="B72" s="15"/>
      <c r="C72" s="11"/>
      <c r="D72" s="7" t="s">
        <v>26</v>
      </c>
      <c r="E72" s="42" t="s">
        <v>57</v>
      </c>
      <c r="F72" s="43">
        <v>220</v>
      </c>
      <c r="G72" s="43">
        <v>9.1</v>
      </c>
      <c r="H72" s="43">
        <v>9.6999999999999993</v>
      </c>
      <c r="I72" s="43">
        <v>10.5</v>
      </c>
      <c r="J72" s="43">
        <v>161.19999999999999</v>
      </c>
      <c r="K72" s="44"/>
      <c r="L72" s="43">
        <v>14.23</v>
      </c>
    </row>
    <row r="73" spans="1:12" ht="14.4" x14ac:dyDescent="0.3">
      <c r="A73" s="23"/>
      <c r="B73" s="15"/>
      <c r="C73" s="11"/>
      <c r="D73" s="7" t="s">
        <v>27</v>
      </c>
      <c r="E73" s="39" t="s">
        <v>54</v>
      </c>
      <c r="F73" s="43">
        <v>90</v>
      </c>
      <c r="G73" s="43">
        <v>14</v>
      </c>
      <c r="H73" s="43">
        <v>15.7</v>
      </c>
      <c r="I73" s="43">
        <v>12.6</v>
      </c>
      <c r="J73" s="43">
        <v>236.8</v>
      </c>
      <c r="K73" s="44"/>
      <c r="L73" s="43">
        <v>15.2</v>
      </c>
    </row>
    <row r="74" spans="1:12" ht="14.4" x14ac:dyDescent="0.3">
      <c r="A74" s="23"/>
      <c r="B74" s="15"/>
      <c r="C74" s="11"/>
      <c r="D74" s="7" t="s">
        <v>28</v>
      </c>
      <c r="E74" s="42" t="s">
        <v>55</v>
      </c>
      <c r="F74" s="43">
        <v>150</v>
      </c>
      <c r="G74" s="43">
        <v>3.2</v>
      </c>
      <c r="H74" s="43">
        <v>5.0999999999999996</v>
      </c>
      <c r="I74" s="43">
        <v>20</v>
      </c>
      <c r="J74" s="43">
        <v>134.80000000000001</v>
      </c>
      <c r="K74" s="44"/>
      <c r="L74" s="43">
        <v>12.11</v>
      </c>
    </row>
    <row r="75" spans="1:12" ht="14.4" x14ac:dyDescent="0.3">
      <c r="A75" s="23"/>
      <c r="B75" s="15"/>
      <c r="C75" s="11"/>
      <c r="D75" s="7" t="s">
        <v>29</v>
      </c>
      <c r="E75" s="42" t="s">
        <v>58</v>
      </c>
      <c r="F75" s="43">
        <v>200</v>
      </c>
      <c r="G75" s="43">
        <v>0.2</v>
      </c>
      <c r="H75" s="43">
        <v>0.2</v>
      </c>
      <c r="I75" s="43">
        <v>25.3</v>
      </c>
      <c r="J75" s="43">
        <v>103.1</v>
      </c>
      <c r="K75" s="44"/>
      <c r="L75" s="43">
        <v>8.2799999999999994</v>
      </c>
    </row>
    <row r="76" spans="1:12" ht="14.4" x14ac:dyDescent="0.3">
      <c r="A76" s="23"/>
      <c r="B76" s="15"/>
      <c r="C76" s="11"/>
      <c r="D76" s="7" t="s">
        <v>30</v>
      </c>
      <c r="E76" s="42" t="s">
        <v>39</v>
      </c>
      <c r="F76" s="43">
        <v>60</v>
      </c>
      <c r="G76" s="43">
        <v>2.2000000000000002</v>
      </c>
      <c r="H76" s="43">
        <v>0.4</v>
      </c>
      <c r="I76" s="43">
        <v>27.3</v>
      </c>
      <c r="J76" s="43">
        <v>127.4</v>
      </c>
      <c r="K76" s="44"/>
      <c r="L76" s="43">
        <v>3.54</v>
      </c>
    </row>
    <row r="77" spans="1:12" ht="14.4" x14ac:dyDescent="0.3">
      <c r="A77" s="23"/>
      <c r="B77" s="15"/>
      <c r="C77" s="11"/>
      <c r="D77" s="7" t="s">
        <v>31</v>
      </c>
      <c r="E77" s="42" t="s">
        <v>81</v>
      </c>
      <c r="F77" s="43">
        <v>30</v>
      </c>
      <c r="G77" s="43">
        <v>2</v>
      </c>
      <c r="H77" s="43">
        <v>0.3</v>
      </c>
      <c r="I77" s="43">
        <v>12.7</v>
      </c>
      <c r="J77" s="43">
        <v>61.2</v>
      </c>
      <c r="K77" s="44"/>
      <c r="L77" s="43">
        <v>1.77</v>
      </c>
    </row>
    <row r="78" spans="1:12" ht="14.4" x14ac:dyDescent="0.3">
      <c r="A78" s="23"/>
      <c r="B78" s="15"/>
      <c r="C78" s="11"/>
      <c r="D78" s="51" t="s">
        <v>23</v>
      </c>
      <c r="E78" s="42" t="s">
        <v>59</v>
      </c>
      <c r="F78" s="43">
        <v>200</v>
      </c>
      <c r="G78" s="43">
        <v>0.7</v>
      </c>
      <c r="H78" s="43">
        <v>0.5</v>
      </c>
      <c r="I78" s="43">
        <v>16.88</v>
      </c>
      <c r="J78" s="43">
        <v>76.099999999999994</v>
      </c>
      <c r="K78" s="44"/>
      <c r="L78" s="43">
        <v>20</v>
      </c>
    </row>
    <row r="79" spans="1:12" ht="14.4" x14ac:dyDescent="0.3">
      <c r="A79" s="23"/>
      <c r="B79" s="15"/>
      <c r="C79" s="11"/>
      <c r="D79" s="6"/>
      <c r="E79" s="42" t="s">
        <v>32</v>
      </c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950</v>
      </c>
      <c r="G80" s="19">
        <f t="shared" ref="G80" si="34">SUM(G71:G79)</f>
        <v>31.4</v>
      </c>
      <c r="H80" s="19">
        <f t="shared" ref="H80" si="35">SUM(H71:H79)</f>
        <v>31.9</v>
      </c>
      <c r="I80" s="19">
        <f t="shared" ref="I80" si="36">SUM(I71:I79)</f>
        <v>125.28</v>
      </c>
      <c r="J80" s="19">
        <f t="shared" ref="J80:L80" si="37">SUM(J71:J79)</f>
        <v>900.6</v>
      </c>
      <c r="K80" s="25"/>
      <c r="L80" s="19">
        <f t="shared" si="37"/>
        <v>75.13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950</v>
      </c>
      <c r="G81" s="32">
        <f t="shared" ref="G81" si="38">G70+G80</f>
        <v>31.4</v>
      </c>
      <c r="H81" s="32">
        <f t="shared" ref="H81" si="39">H70+H80</f>
        <v>31.9</v>
      </c>
      <c r="I81" s="32">
        <f t="shared" ref="I81" si="40">I70+I80</f>
        <v>125.28</v>
      </c>
      <c r="J81" s="32">
        <f t="shared" ref="J81:L81" si="41">J70+J80</f>
        <v>900.6</v>
      </c>
      <c r="K81" s="32"/>
      <c r="L81" s="32">
        <f t="shared" si="41"/>
        <v>75.13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51" t="s">
        <v>22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60</v>
      </c>
      <c r="F90" s="43">
        <v>60</v>
      </c>
      <c r="G90" s="43">
        <v>7.9</v>
      </c>
      <c r="H90" s="43">
        <v>15.3</v>
      </c>
      <c r="I90" s="43">
        <v>13.3</v>
      </c>
      <c r="J90" s="43">
        <v>224.4</v>
      </c>
      <c r="K90" s="44">
        <v>3</v>
      </c>
      <c r="L90" s="43">
        <v>20.67</v>
      </c>
    </row>
    <row r="91" spans="1:12" ht="14.4" x14ac:dyDescent="0.3">
      <c r="A91" s="23"/>
      <c r="B91" s="15"/>
      <c r="C91" s="11"/>
      <c r="D91" s="7" t="s">
        <v>26</v>
      </c>
      <c r="E91" s="42" t="s">
        <v>61</v>
      </c>
      <c r="F91" s="43">
        <v>220</v>
      </c>
      <c r="G91" s="43">
        <v>7.8</v>
      </c>
      <c r="H91" s="43">
        <v>10.4</v>
      </c>
      <c r="I91" s="43">
        <v>11.4</v>
      </c>
      <c r="J91" s="43">
        <v>165.3</v>
      </c>
      <c r="K91" s="44">
        <v>94</v>
      </c>
      <c r="L91" s="43">
        <v>14.22</v>
      </c>
    </row>
    <row r="92" spans="1:12" ht="14.4" x14ac:dyDescent="0.3">
      <c r="A92" s="23"/>
      <c r="B92" s="15"/>
      <c r="C92" s="11"/>
      <c r="D92" s="7" t="s">
        <v>27</v>
      </c>
      <c r="E92" s="42" t="s">
        <v>62</v>
      </c>
      <c r="F92" s="43">
        <v>200</v>
      </c>
      <c r="G92" s="43">
        <v>12.4</v>
      </c>
      <c r="H92" s="43">
        <v>13.1</v>
      </c>
      <c r="I92" s="43">
        <v>13.4</v>
      </c>
      <c r="J92" s="43">
        <v>220.2</v>
      </c>
      <c r="K92" s="44">
        <v>304</v>
      </c>
      <c r="L92" s="43">
        <v>12.23</v>
      </c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63</v>
      </c>
      <c r="F94" s="43">
        <v>200</v>
      </c>
      <c r="G94" s="43">
        <v>0.7</v>
      </c>
      <c r="H94" s="43">
        <v>0.3</v>
      </c>
      <c r="I94" s="43">
        <v>27</v>
      </c>
      <c r="J94" s="43">
        <v>122.9</v>
      </c>
      <c r="K94" s="44">
        <v>441</v>
      </c>
      <c r="L94" s="43">
        <v>8.1</v>
      </c>
    </row>
    <row r="95" spans="1:12" ht="14.4" x14ac:dyDescent="0.3">
      <c r="A95" s="23"/>
      <c r="B95" s="15"/>
      <c r="C95" s="11"/>
      <c r="D95" s="7" t="s">
        <v>30</v>
      </c>
      <c r="E95" s="42" t="s">
        <v>39</v>
      </c>
      <c r="F95" s="43">
        <v>60</v>
      </c>
      <c r="G95" s="43">
        <v>2.2000000000000002</v>
      </c>
      <c r="H95" s="43">
        <v>0.4</v>
      </c>
      <c r="I95" s="43">
        <v>27.3</v>
      </c>
      <c r="J95" s="43">
        <v>127.4</v>
      </c>
      <c r="K95" s="44"/>
      <c r="L95" s="43">
        <v>3.54</v>
      </c>
    </row>
    <row r="96" spans="1:12" ht="14.4" x14ac:dyDescent="0.3">
      <c r="A96" s="23"/>
      <c r="B96" s="15"/>
      <c r="C96" s="11"/>
      <c r="D96" s="7" t="s">
        <v>31</v>
      </c>
      <c r="E96" s="42" t="s">
        <v>81</v>
      </c>
      <c r="F96" s="43">
        <v>30</v>
      </c>
      <c r="G96" s="43">
        <v>2</v>
      </c>
      <c r="H96" s="43">
        <v>0.3</v>
      </c>
      <c r="I96" s="43">
        <v>12.7</v>
      </c>
      <c r="J96" s="43">
        <v>61.2</v>
      </c>
      <c r="K96" s="44"/>
      <c r="L96" s="43">
        <v>1.77</v>
      </c>
    </row>
    <row r="97" spans="1:12" ht="14.4" x14ac:dyDescent="0.3">
      <c r="A97" s="23"/>
      <c r="B97" s="15"/>
      <c r="C97" s="11"/>
      <c r="D97" s="51" t="s">
        <v>23</v>
      </c>
      <c r="E97" s="42" t="s">
        <v>48</v>
      </c>
      <c r="F97" s="43">
        <v>200</v>
      </c>
      <c r="G97" s="43">
        <v>0.8</v>
      </c>
      <c r="H97" s="43">
        <v>0.8</v>
      </c>
      <c r="I97" s="43">
        <v>19.600000000000001</v>
      </c>
      <c r="J97" s="43">
        <v>94</v>
      </c>
      <c r="K97" s="44"/>
      <c r="L97" s="43">
        <v>15.09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970</v>
      </c>
      <c r="G99" s="19">
        <f t="shared" ref="G99" si="46">SUM(G90:G98)</f>
        <v>33.799999999999997</v>
      </c>
      <c r="H99" s="19">
        <f t="shared" ref="H99" si="47">SUM(H90:H98)</f>
        <v>40.599999999999994</v>
      </c>
      <c r="I99" s="19">
        <f t="shared" ref="I99" si="48">SUM(I90:I98)</f>
        <v>124.69999999999999</v>
      </c>
      <c r="J99" s="19">
        <f t="shared" ref="J99:L99" si="49">SUM(J90:J98)</f>
        <v>1015.4000000000001</v>
      </c>
      <c r="K99" s="25"/>
      <c r="L99" s="19">
        <f t="shared" si="49"/>
        <v>75.62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970</v>
      </c>
      <c r="G100" s="32">
        <f t="shared" ref="G100" si="50">G89+G99</f>
        <v>33.799999999999997</v>
      </c>
      <c r="H100" s="32">
        <f t="shared" ref="H100" si="51">H89+H99</f>
        <v>40.599999999999994</v>
      </c>
      <c r="I100" s="32">
        <f t="shared" ref="I100" si="52">I89+I99</f>
        <v>124.69999999999999</v>
      </c>
      <c r="J100" s="32">
        <f t="shared" ref="J100:L100" si="53">J89+J99</f>
        <v>1015.4000000000001</v>
      </c>
      <c r="K100" s="32"/>
      <c r="L100" s="32">
        <f t="shared" si="53"/>
        <v>75.62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51" t="s">
        <v>22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84</v>
      </c>
      <c r="F109" s="43">
        <v>70</v>
      </c>
      <c r="G109" s="43">
        <v>0.7</v>
      </c>
      <c r="H109" s="43">
        <v>7.1</v>
      </c>
      <c r="I109" s="43">
        <v>2.2999999999999998</v>
      </c>
      <c r="J109" s="43">
        <v>77.599999999999994</v>
      </c>
      <c r="K109" s="44">
        <v>22</v>
      </c>
      <c r="L109" s="43">
        <v>10.11</v>
      </c>
    </row>
    <row r="110" spans="1:12" ht="14.4" x14ac:dyDescent="0.3">
      <c r="A110" s="23"/>
      <c r="B110" s="15"/>
      <c r="C110" s="11"/>
      <c r="D110" s="7" t="s">
        <v>26</v>
      </c>
      <c r="E110" s="39" t="s">
        <v>64</v>
      </c>
      <c r="F110" s="43">
        <v>200</v>
      </c>
      <c r="G110" s="43">
        <v>6.9</v>
      </c>
      <c r="H110" s="43">
        <v>8.6999999999999993</v>
      </c>
      <c r="I110" s="43">
        <v>9.6</v>
      </c>
      <c r="J110" s="43">
        <v>140.19999999999999</v>
      </c>
      <c r="K110" s="44">
        <v>76</v>
      </c>
      <c r="L110" s="43">
        <v>12.7</v>
      </c>
    </row>
    <row r="111" spans="1:12" ht="14.4" x14ac:dyDescent="0.3">
      <c r="A111" s="23"/>
      <c r="B111" s="15"/>
      <c r="C111" s="11"/>
      <c r="D111" s="7" t="s">
        <v>27</v>
      </c>
      <c r="E111" s="42" t="s">
        <v>46</v>
      </c>
      <c r="F111" s="43">
        <v>90</v>
      </c>
      <c r="G111" s="43">
        <v>17.399999999999999</v>
      </c>
      <c r="H111" s="43">
        <v>19.7</v>
      </c>
      <c r="I111" s="43">
        <v>1</v>
      </c>
      <c r="J111" s="43">
        <v>239.5</v>
      </c>
      <c r="K111" s="44">
        <v>289</v>
      </c>
      <c r="L111" s="43">
        <v>12.13</v>
      </c>
    </row>
    <row r="112" spans="1:12" ht="14.4" x14ac:dyDescent="0.3">
      <c r="A112" s="23"/>
      <c r="B112" s="15"/>
      <c r="C112" s="11"/>
      <c r="D112" s="7" t="s">
        <v>28</v>
      </c>
      <c r="E112" s="42" t="s">
        <v>65</v>
      </c>
      <c r="F112" s="43">
        <v>150</v>
      </c>
      <c r="G112" s="43">
        <v>4.7</v>
      </c>
      <c r="H112" s="43">
        <v>5.0999999999999996</v>
      </c>
      <c r="I112" s="43">
        <v>28.8</v>
      </c>
      <c r="J112" s="43">
        <v>175.7</v>
      </c>
      <c r="K112" s="44">
        <v>181</v>
      </c>
      <c r="L112" s="43">
        <v>3.82</v>
      </c>
    </row>
    <row r="113" spans="1:12" ht="14.4" x14ac:dyDescent="0.3">
      <c r="A113" s="23"/>
      <c r="B113" s="15"/>
      <c r="C113" s="11"/>
      <c r="D113" s="7" t="s">
        <v>29</v>
      </c>
      <c r="E113" s="42" t="s">
        <v>53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>
        <v>442</v>
      </c>
      <c r="L113" s="43">
        <v>6.58</v>
      </c>
    </row>
    <row r="114" spans="1:12" ht="14.4" x14ac:dyDescent="0.3">
      <c r="A114" s="23"/>
      <c r="B114" s="15"/>
      <c r="C114" s="11"/>
      <c r="D114" s="7" t="s">
        <v>30</v>
      </c>
      <c r="E114" s="42" t="s">
        <v>39</v>
      </c>
      <c r="F114" s="43">
        <v>50</v>
      </c>
      <c r="G114" s="43">
        <v>3.6</v>
      </c>
      <c r="H114" s="43">
        <v>0.3</v>
      </c>
      <c r="I114" s="43">
        <v>22.8</v>
      </c>
      <c r="J114" s="43">
        <v>106.6</v>
      </c>
      <c r="K114" s="44"/>
      <c r="L114" s="43">
        <v>3.54</v>
      </c>
    </row>
    <row r="115" spans="1:12" ht="14.4" x14ac:dyDescent="0.3">
      <c r="A115" s="23"/>
      <c r="B115" s="15"/>
      <c r="C115" s="11"/>
      <c r="D115" s="7" t="s">
        <v>31</v>
      </c>
      <c r="E115" s="42" t="s">
        <v>81</v>
      </c>
      <c r="F115" s="43">
        <v>30</v>
      </c>
      <c r="G115" s="43">
        <v>2</v>
      </c>
      <c r="H115" s="43">
        <v>0.3</v>
      </c>
      <c r="I115" s="43">
        <v>12.7</v>
      </c>
      <c r="J115" s="43">
        <v>61.2</v>
      </c>
      <c r="K115" s="44"/>
      <c r="L115" s="43">
        <v>1.77</v>
      </c>
    </row>
    <row r="116" spans="1:12" ht="14.4" x14ac:dyDescent="0.3">
      <c r="A116" s="23"/>
      <c r="B116" s="15"/>
      <c r="C116" s="11"/>
      <c r="D116" s="51" t="s">
        <v>23</v>
      </c>
      <c r="E116" s="42" t="s">
        <v>59</v>
      </c>
      <c r="F116" s="43">
        <v>200</v>
      </c>
      <c r="G116" s="43">
        <v>0.7</v>
      </c>
      <c r="H116" s="43">
        <v>0.5</v>
      </c>
      <c r="I116" s="43">
        <v>16.8</v>
      </c>
      <c r="J116" s="43">
        <v>76.099999999999994</v>
      </c>
      <c r="K116" s="44"/>
      <c r="L116" s="43">
        <v>21.34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990</v>
      </c>
      <c r="G118" s="19">
        <f t="shared" ref="G118:J118" si="56">SUM(G109:G117)</f>
        <v>37</v>
      </c>
      <c r="H118" s="19">
        <f t="shared" si="56"/>
        <v>41.9</v>
      </c>
      <c r="I118" s="19">
        <f t="shared" si="56"/>
        <v>114.2</v>
      </c>
      <c r="J118" s="19">
        <f t="shared" si="56"/>
        <v>968.90000000000009</v>
      </c>
      <c r="K118" s="25"/>
      <c r="L118" s="19">
        <f t="shared" ref="L118" si="57">SUM(L109:L117)</f>
        <v>71.989999999999995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990</v>
      </c>
      <c r="G119" s="32">
        <f t="shared" ref="G119" si="58">G108+G118</f>
        <v>37</v>
      </c>
      <c r="H119" s="32">
        <f t="shared" ref="H119" si="59">H108+H118</f>
        <v>41.9</v>
      </c>
      <c r="I119" s="32">
        <f t="shared" ref="I119" si="60">I108+I118</f>
        <v>114.2</v>
      </c>
      <c r="J119" s="32">
        <f t="shared" ref="J119:L119" si="61">J108+J118</f>
        <v>968.90000000000009</v>
      </c>
      <c r="K119" s="32"/>
      <c r="L119" s="32">
        <f t="shared" si="61"/>
        <v>71.989999999999995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51" t="s">
        <v>22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thickBot="1" x14ac:dyDescent="0.35">
      <c r="A129" s="14"/>
      <c r="B129" s="15"/>
      <c r="C129" s="11"/>
      <c r="D129" s="7" t="s">
        <v>26</v>
      </c>
      <c r="E129" s="42" t="s">
        <v>70</v>
      </c>
      <c r="F129" s="43">
        <v>200</v>
      </c>
      <c r="G129" s="43">
        <v>7.6</v>
      </c>
      <c r="H129" s="43">
        <v>7.7</v>
      </c>
      <c r="I129" s="43">
        <v>14.1</v>
      </c>
      <c r="J129" s="43">
        <v>151.9</v>
      </c>
      <c r="K129" s="44">
        <v>101</v>
      </c>
      <c r="L129" s="43">
        <v>10.11</v>
      </c>
    </row>
    <row r="130" spans="1:12" ht="14.4" x14ac:dyDescent="0.3">
      <c r="A130" s="14"/>
      <c r="B130" s="15"/>
      <c r="C130" s="11"/>
      <c r="D130" s="7" t="s">
        <v>27</v>
      </c>
      <c r="E130" s="39" t="s">
        <v>66</v>
      </c>
      <c r="F130" s="43">
        <v>90</v>
      </c>
      <c r="G130" s="43">
        <v>11.3</v>
      </c>
      <c r="H130" s="43">
        <v>4.5999999999999996</v>
      </c>
      <c r="I130" s="43">
        <v>5.5</v>
      </c>
      <c r="J130" s="43">
        <v>104.7</v>
      </c>
      <c r="K130" s="44">
        <v>241</v>
      </c>
      <c r="L130" s="43">
        <v>30.22</v>
      </c>
    </row>
    <row r="131" spans="1:12" ht="14.4" x14ac:dyDescent="0.3">
      <c r="A131" s="14"/>
      <c r="B131" s="15"/>
      <c r="C131" s="11"/>
      <c r="D131" s="7" t="s">
        <v>28</v>
      </c>
      <c r="E131" s="42" t="s">
        <v>67</v>
      </c>
      <c r="F131" s="43">
        <v>150</v>
      </c>
      <c r="G131" s="43">
        <v>3.1</v>
      </c>
      <c r="H131" s="43">
        <v>11.8</v>
      </c>
      <c r="I131" s="43">
        <v>22.1</v>
      </c>
      <c r="J131" s="43">
        <v>201.9</v>
      </c>
      <c r="K131" s="44">
        <v>133</v>
      </c>
      <c r="L131" s="43">
        <v>11.39</v>
      </c>
    </row>
    <row r="132" spans="1:12" ht="14.4" x14ac:dyDescent="0.3">
      <c r="A132" s="14"/>
      <c r="B132" s="15"/>
      <c r="C132" s="11"/>
      <c r="D132" s="7" t="s">
        <v>29</v>
      </c>
      <c r="E132" s="42" t="s">
        <v>68</v>
      </c>
      <c r="F132" s="43" t="s">
        <v>69</v>
      </c>
      <c r="G132" s="43">
        <v>0.3</v>
      </c>
      <c r="H132" s="43"/>
      <c r="I132" s="43">
        <v>14.3</v>
      </c>
      <c r="J132" s="43">
        <v>58.4</v>
      </c>
      <c r="K132" s="44">
        <v>431</v>
      </c>
      <c r="L132" s="43">
        <v>3.3</v>
      </c>
    </row>
    <row r="133" spans="1:12" ht="14.4" x14ac:dyDescent="0.3">
      <c r="A133" s="14"/>
      <c r="B133" s="15"/>
      <c r="C133" s="11"/>
      <c r="D133" s="7" t="s">
        <v>30</v>
      </c>
      <c r="E133" s="42" t="s">
        <v>39</v>
      </c>
      <c r="F133" s="43">
        <v>60</v>
      </c>
      <c r="G133" s="43">
        <v>4.4000000000000004</v>
      </c>
      <c r="H133" s="43">
        <v>0.4</v>
      </c>
      <c r="I133" s="43">
        <v>27.4</v>
      </c>
      <c r="J133" s="43">
        <v>127.9</v>
      </c>
      <c r="K133" s="44"/>
      <c r="L133" s="43">
        <v>3.54</v>
      </c>
    </row>
    <row r="134" spans="1:12" ht="14.4" x14ac:dyDescent="0.3">
      <c r="A134" s="14"/>
      <c r="B134" s="15"/>
      <c r="C134" s="11"/>
      <c r="D134" s="7" t="s">
        <v>31</v>
      </c>
      <c r="E134" s="42" t="s">
        <v>81</v>
      </c>
      <c r="F134" s="43">
        <v>30</v>
      </c>
      <c r="G134" s="43">
        <v>2</v>
      </c>
      <c r="H134" s="43">
        <v>0.3</v>
      </c>
      <c r="I134" s="43">
        <v>12.7</v>
      </c>
      <c r="J134" s="43">
        <v>61.2</v>
      </c>
      <c r="K134" s="44"/>
      <c r="L134" s="43">
        <v>1.77</v>
      </c>
    </row>
    <row r="135" spans="1:12" ht="14.4" x14ac:dyDescent="0.3">
      <c r="A135" s="14"/>
      <c r="B135" s="15"/>
      <c r="C135" s="11"/>
      <c r="D135" s="51" t="s">
        <v>23</v>
      </c>
      <c r="E135" s="42" t="s">
        <v>42</v>
      </c>
      <c r="F135" s="43">
        <v>200</v>
      </c>
      <c r="G135" s="43">
        <v>2.9</v>
      </c>
      <c r="H135" s="43">
        <v>1</v>
      </c>
      <c r="I135" s="43">
        <v>41.2</v>
      </c>
      <c r="J135" s="43">
        <v>188.2</v>
      </c>
      <c r="K135" s="44"/>
      <c r="L135" s="43">
        <v>16.350000000000001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730</v>
      </c>
      <c r="G137" s="19">
        <f t="shared" ref="G137:J137" si="64">SUM(G128:G136)</f>
        <v>31.6</v>
      </c>
      <c r="H137" s="19">
        <f t="shared" si="64"/>
        <v>25.8</v>
      </c>
      <c r="I137" s="19">
        <f t="shared" si="64"/>
        <v>137.30000000000001</v>
      </c>
      <c r="J137" s="19">
        <f t="shared" si="64"/>
        <v>894.2</v>
      </c>
      <c r="K137" s="25"/>
      <c r="L137" s="19">
        <f t="shared" ref="L137" si="65">SUM(L128:L136)</f>
        <v>76.680000000000007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730</v>
      </c>
      <c r="G138" s="32">
        <f t="shared" ref="G138" si="66">G127+G137</f>
        <v>31.6</v>
      </c>
      <c r="H138" s="32">
        <f t="shared" ref="H138" si="67">H127+H137</f>
        <v>25.8</v>
      </c>
      <c r="I138" s="32">
        <f t="shared" ref="I138" si="68">I127+I137</f>
        <v>137.30000000000001</v>
      </c>
      <c r="J138" s="32">
        <f t="shared" ref="J138:L138" si="69">J127+J137</f>
        <v>894.2</v>
      </c>
      <c r="K138" s="32"/>
      <c r="L138" s="32">
        <f t="shared" si="69"/>
        <v>76.680000000000007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51" t="s">
        <v>22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72</v>
      </c>
      <c r="F147" s="43">
        <v>100</v>
      </c>
      <c r="G147" s="43">
        <v>18.7</v>
      </c>
      <c r="H147" s="43">
        <v>13.7</v>
      </c>
      <c r="I147" s="43">
        <v>11</v>
      </c>
      <c r="J147" s="43">
        <v>235</v>
      </c>
      <c r="K147" s="44">
        <v>219</v>
      </c>
      <c r="L147" s="43">
        <v>11.98</v>
      </c>
    </row>
    <row r="148" spans="1:12" ht="15" thickBot="1" x14ac:dyDescent="0.35">
      <c r="A148" s="23"/>
      <c r="B148" s="15"/>
      <c r="C148" s="11"/>
      <c r="D148" s="7" t="s">
        <v>26</v>
      </c>
      <c r="E148" s="42" t="s">
        <v>73</v>
      </c>
      <c r="F148" s="43">
        <v>200</v>
      </c>
      <c r="G148" s="43">
        <v>7.3</v>
      </c>
      <c r="H148" s="43">
        <v>8.8000000000000007</v>
      </c>
      <c r="I148" s="43">
        <v>12.4</v>
      </c>
      <c r="J148" s="43">
        <v>153.69999999999999</v>
      </c>
      <c r="K148" s="44">
        <v>91</v>
      </c>
      <c r="L148" s="43">
        <v>12.39</v>
      </c>
    </row>
    <row r="149" spans="1:12" ht="14.4" x14ac:dyDescent="0.3">
      <c r="A149" s="23"/>
      <c r="B149" s="15"/>
      <c r="C149" s="11"/>
      <c r="D149" s="7" t="s">
        <v>27</v>
      </c>
      <c r="E149" s="39" t="s">
        <v>71</v>
      </c>
      <c r="F149" s="43">
        <v>150</v>
      </c>
      <c r="G149" s="43">
        <v>15.3</v>
      </c>
      <c r="H149" s="43">
        <v>20.5</v>
      </c>
      <c r="I149" s="43">
        <v>25.1</v>
      </c>
      <c r="J149" s="43">
        <v>333.2</v>
      </c>
      <c r="K149" s="44">
        <v>311</v>
      </c>
      <c r="L149" s="43">
        <v>25.21</v>
      </c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56</v>
      </c>
      <c r="F151" s="43">
        <v>200</v>
      </c>
      <c r="G151" s="43"/>
      <c r="H151" s="43"/>
      <c r="I151" s="43">
        <v>21.8</v>
      </c>
      <c r="J151" s="43">
        <v>86.2</v>
      </c>
      <c r="K151" s="44">
        <v>402</v>
      </c>
      <c r="L151" s="43">
        <v>5.44</v>
      </c>
    </row>
    <row r="152" spans="1:12" ht="14.4" x14ac:dyDescent="0.3">
      <c r="A152" s="23"/>
      <c r="B152" s="15"/>
      <c r="C152" s="11"/>
      <c r="D152" s="7" t="s">
        <v>30</v>
      </c>
      <c r="E152" s="42" t="s">
        <v>39</v>
      </c>
      <c r="F152" s="43">
        <v>70</v>
      </c>
      <c r="G152" s="43">
        <v>5</v>
      </c>
      <c r="H152" s="43">
        <v>0.4</v>
      </c>
      <c r="I152" s="43">
        <v>31.9</v>
      </c>
      <c r="J152" s="43">
        <v>149.19999999999999</v>
      </c>
      <c r="K152" s="44"/>
      <c r="L152" s="43">
        <v>3.54</v>
      </c>
    </row>
    <row r="153" spans="1:12" ht="14.4" x14ac:dyDescent="0.3">
      <c r="A153" s="23"/>
      <c r="B153" s="15"/>
      <c r="C153" s="11"/>
      <c r="D153" s="7" t="s">
        <v>31</v>
      </c>
      <c r="E153" s="42" t="s">
        <v>81</v>
      </c>
      <c r="F153" s="43">
        <v>30</v>
      </c>
      <c r="G153" s="43">
        <v>2</v>
      </c>
      <c r="H153" s="43">
        <v>0.3</v>
      </c>
      <c r="I153" s="43">
        <v>12.7</v>
      </c>
      <c r="J153" s="43">
        <v>61.2</v>
      </c>
      <c r="K153" s="44"/>
      <c r="L153" s="43">
        <v>1.77</v>
      </c>
    </row>
    <row r="154" spans="1:12" ht="14.4" x14ac:dyDescent="0.3">
      <c r="A154" s="23"/>
      <c r="B154" s="15"/>
      <c r="C154" s="11"/>
      <c r="D154" s="51" t="s">
        <v>23</v>
      </c>
      <c r="E154" s="42" t="s">
        <v>48</v>
      </c>
      <c r="F154" s="43">
        <v>200</v>
      </c>
      <c r="G154" s="43">
        <v>0.8</v>
      </c>
      <c r="H154" s="43">
        <v>0.8</v>
      </c>
      <c r="I154" s="43">
        <v>19.600000000000001</v>
      </c>
      <c r="J154" s="43">
        <v>94</v>
      </c>
      <c r="K154" s="44"/>
      <c r="L154" s="43">
        <v>15.32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950</v>
      </c>
      <c r="G156" s="19">
        <f t="shared" ref="G156:J156" si="72">SUM(G147:G155)</f>
        <v>49.099999999999994</v>
      </c>
      <c r="H156" s="19">
        <f t="shared" si="72"/>
        <v>44.499999999999993</v>
      </c>
      <c r="I156" s="19">
        <f t="shared" si="72"/>
        <v>134.5</v>
      </c>
      <c r="J156" s="19">
        <f t="shared" si="72"/>
        <v>1112.5</v>
      </c>
      <c r="K156" s="25"/>
      <c r="L156" s="19">
        <f t="shared" ref="L156" si="73">SUM(L147:L155)</f>
        <v>75.650000000000006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950</v>
      </c>
      <c r="G157" s="32">
        <f t="shared" ref="G157" si="74">G146+G156</f>
        <v>49.099999999999994</v>
      </c>
      <c r="H157" s="32">
        <f t="shared" ref="H157" si="75">H146+H156</f>
        <v>44.499999999999993</v>
      </c>
      <c r="I157" s="32">
        <f t="shared" ref="I157" si="76">I146+I156</f>
        <v>134.5</v>
      </c>
      <c r="J157" s="32">
        <f t="shared" ref="J157:L157" si="77">J146+J156</f>
        <v>1112.5</v>
      </c>
      <c r="K157" s="32"/>
      <c r="L157" s="32">
        <f t="shared" si="77"/>
        <v>75.650000000000006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51" t="s">
        <v>22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80</v>
      </c>
      <c r="F166" s="43">
        <v>100</v>
      </c>
      <c r="G166" s="43">
        <v>1.6</v>
      </c>
      <c r="H166" s="43">
        <v>9.5</v>
      </c>
      <c r="I166" s="43">
        <v>7.9</v>
      </c>
      <c r="J166" s="43">
        <v>119.7</v>
      </c>
      <c r="K166" s="44">
        <v>39</v>
      </c>
      <c r="L166" s="43">
        <v>9.1199999999999992</v>
      </c>
    </row>
    <row r="167" spans="1:12" ht="14.4" x14ac:dyDescent="0.3">
      <c r="A167" s="23"/>
      <c r="B167" s="15"/>
      <c r="C167" s="11"/>
      <c r="D167" s="7" t="s">
        <v>26</v>
      </c>
      <c r="E167" s="39" t="s">
        <v>51</v>
      </c>
      <c r="F167" s="43">
        <v>200</v>
      </c>
      <c r="G167" s="43">
        <v>6.9</v>
      </c>
      <c r="H167" s="43">
        <v>8.6999999999999993</v>
      </c>
      <c r="I167" s="43">
        <v>6.5</v>
      </c>
      <c r="J167" s="43">
        <v>128.9</v>
      </c>
      <c r="K167" s="44">
        <v>84</v>
      </c>
      <c r="L167" s="43">
        <v>15.11</v>
      </c>
    </row>
    <row r="168" spans="1:12" ht="14.4" x14ac:dyDescent="0.3">
      <c r="A168" s="23"/>
      <c r="B168" s="15"/>
      <c r="C168" s="11"/>
      <c r="D168" s="7" t="s">
        <v>27</v>
      </c>
      <c r="E168" s="42" t="s">
        <v>74</v>
      </c>
      <c r="F168" s="43">
        <v>90</v>
      </c>
      <c r="G168" s="43">
        <v>12.3</v>
      </c>
      <c r="H168" s="43">
        <v>15.6</v>
      </c>
      <c r="I168" s="43">
        <v>4.4000000000000004</v>
      </c>
      <c r="J168" s="43">
        <v>203.6</v>
      </c>
      <c r="K168" s="44">
        <v>231</v>
      </c>
      <c r="L168" s="43">
        <v>13.11</v>
      </c>
    </row>
    <row r="169" spans="1:12" ht="14.4" x14ac:dyDescent="0.3">
      <c r="A169" s="23"/>
      <c r="B169" s="15"/>
      <c r="C169" s="11"/>
      <c r="D169" s="7" t="s">
        <v>28</v>
      </c>
      <c r="E169" s="42" t="s">
        <v>52</v>
      </c>
      <c r="F169" s="43">
        <v>150</v>
      </c>
      <c r="G169" s="43">
        <v>5.3</v>
      </c>
      <c r="H169" s="43">
        <v>4.5999999999999996</v>
      </c>
      <c r="I169" s="43">
        <v>32.799999999999997</v>
      </c>
      <c r="J169" s="43">
        <v>188.9</v>
      </c>
      <c r="K169" s="44">
        <v>331</v>
      </c>
      <c r="L169" s="43">
        <v>4.8899999999999997</v>
      </c>
    </row>
    <row r="170" spans="1:12" ht="14.4" x14ac:dyDescent="0.3">
      <c r="A170" s="23"/>
      <c r="B170" s="15"/>
      <c r="C170" s="11"/>
      <c r="D170" s="7" t="s">
        <v>29</v>
      </c>
      <c r="E170" s="42" t="s">
        <v>47</v>
      </c>
      <c r="F170" s="43">
        <v>150</v>
      </c>
      <c r="G170" s="43">
        <v>3</v>
      </c>
      <c r="H170" s="43">
        <v>2.2999999999999998</v>
      </c>
      <c r="I170" s="43">
        <v>4.5</v>
      </c>
      <c r="J170" s="43">
        <v>72</v>
      </c>
      <c r="K170" s="44"/>
      <c r="L170" s="43">
        <v>11.8</v>
      </c>
    </row>
    <row r="171" spans="1:12" ht="14.4" x14ac:dyDescent="0.3">
      <c r="A171" s="23"/>
      <c r="B171" s="15"/>
      <c r="C171" s="11"/>
      <c r="D171" s="7" t="s">
        <v>30</v>
      </c>
      <c r="E171" s="42" t="s">
        <v>39</v>
      </c>
      <c r="F171" s="43">
        <v>60</v>
      </c>
      <c r="G171" s="43">
        <v>4.4000000000000004</v>
      </c>
      <c r="H171" s="43">
        <v>0.4</v>
      </c>
      <c r="I171" s="43">
        <v>27.4</v>
      </c>
      <c r="J171" s="43">
        <v>127.9</v>
      </c>
      <c r="K171" s="44"/>
      <c r="L171" s="43">
        <v>3.56</v>
      </c>
    </row>
    <row r="172" spans="1:12" ht="14.4" x14ac:dyDescent="0.3">
      <c r="A172" s="23"/>
      <c r="B172" s="15"/>
      <c r="C172" s="11"/>
      <c r="D172" s="7" t="s">
        <v>31</v>
      </c>
      <c r="E172" s="42" t="s">
        <v>81</v>
      </c>
      <c r="F172" s="43">
        <v>30</v>
      </c>
      <c r="G172" s="43">
        <v>2</v>
      </c>
      <c r="H172" s="43">
        <v>0.3</v>
      </c>
      <c r="I172" s="43">
        <v>12.7</v>
      </c>
      <c r="J172" s="43">
        <v>61.2</v>
      </c>
      <c r="K172" s="44"/>
      <c r="L172" s="43">
        <v>1.77</v>
      </c>
    </row>
    <row r="173" spans="1:12" ht="14.4" x14ac:dyDescent="0.3">
      <c r="A173" s="23"/>
      <c r="B173" s="15"/>
      <c r="C173" s="11"/>
      <c r="D173" s="51" t="s">
        <v>23</v>
      </c>
      <c r="E173" s="42" t="s">
        <v>59</v>
      </c>
      <c r="F173" s="43">
        <v>200</v>
      </c>
      <c r="G173" s="43">
        <v>0.7</v>
      </c>
      <c r="H173" s="43">
        <v>0.5</v>
      </c>
      <c r="I173" s="43">
        <v>16.8</v>
      </c>
      <c r="J173" s="43">
        <v>76.099999999999994</v>
      </c>
      <c r="K173" s="44"/>
      <c r="L173" s="43">
        <v>15.85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980</v>
      </c>
      <c r="G175" s="19">
        <f t="shared" ref="G175:J175" si="80">SUM(G166:G174)</f>
        <v>36.200000000000003</v>
      </c>
      <c r="H175" s="19">
        <f t="shared" si="80"/>
        <v>41.899999999999991</v>
      </c>
      <c r="I175" s="19">
        <f t="shared" si="80"/>
        <v>113</v>
      </c>
      <c r="J175" s="19">
        <f t="shared" si="80"/>
        <v>978.30000000000007</v>
      </c>
      <c r="K175" s="25"/>
      <c r="L175" s="19">
        <f t="shared" ref="L175" si="81">SUM(L166:L174)</f>
        <v>75.210000000000008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980</v>
      </c>
      <c r="G176" s="32">
        <f t="shared" ref="G176" si="82">G165+G175</f>
        <v>36.200000000000003</v>
      </c>
      <c r="H176" s="32">
        <f t="shared" ref="H176" si="83">H165+H175</f>
        <v>41.899999999999991</v>
      </c>
      <c r="I176" s="32">
        <f t="shared" ref="I176" si="84">I165+I175</f>
        <v>113</v>
      </c>
      <c r="J176" s="32">
        <f t="shared" ref="J176:L176" si="85">J165+J175</f>
        <v>978.30000000000007</v>
      </c>
      <c r="K176" s="32"/>
      <c r="L176" s="32">
        <f t="shared" si="85"/>
        <v>75.210000000000008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1" t="s">
        <v>22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75</v>
      </c>
      <c r="F185" s="43">
        <v>70</v>
      </c>
      <c r="G185" s="43">
        <v>1</v>
      </c>
      <c r="H185" s="43">
        <v>7</v>
      </c>
      <c r="I185" s="43">
        <v>2</v>
      </c>
      <c r="J185" s="43">
        <v>75</v>
      </c>
      <c r="K185" s="44">
        <v>23</v>
      </c>
      <c r="L185" s="43">
        <v>11.56</v>
      </c>
    </row>
    <row r="186" spans="1:12" ht="15" thickBot="1" x14ac:dyDescent="0.35">
      <c r="A186" s="23"/>
      <c r="B186" s="15"/>
      <c r="C186" s="11"/>
      <c r="D186" s="7" t="s">
        <v>26</v>
      </c>
      <c r="E186" s="42" t="s">
        <v>76</v>
      </c>
      <c r="F186" s="43">
        <v>250</v>
      </c>
      <c r="G186" s="43">
        <v>10</v>
      </c>
      <c r="H186" s="43">
        <v>10</v>
      </c>
      <c r="I186" s="43">
        <v>16</v>
      </c>
      <c r="J186" s="43">
        <v>192</v>
      </c>
      <c r="K186" s="44">
        <v>79</v>
      </c>
      <c r="L186" s="43">
        <v>14.5</v>
      </c>
    </row>
    <row r="187" spans="1:12" ht="14.4" x14ac:dyDescent="0.3">
      <c r="A187" s="23"/>
      <c r="B187" s="15"/>
      <c r="C187" s="11"/>
      <c r="D187" s="7" t="s">
        <v>27</v>
      </c>
      <c r="E187" s="39" t="s">
        <v>54</v>
      </c>
      <c r="F187" s="43">
        <v>90</v>
      </c>
      <c r="G187" s="43">
        <v>14</v>
      </c>
      <c r="H187" s="43">
        <v>15</v>
      </c>
      <c r="I187" s="43">
        <v>12</v>
      </c>
      <c r="J187" s="43">
        <v>237</v>
      </c>
      <c r="K187" s="44">
        <v>272</v>
      </c>
      <c r="L187" s="43">
        <v>20.6</v>
      </c>
    </row>
    <row r="188" spans="1:12" ht="14.4" x14ac:dyDescent="0.3">
      <c r="A188" s="23"/>
      <c r="B188" s="15"/>
      <c r="C188" s="11"/>
      <c r="D188" s="7" t="s">
        <v>28</v>
      </c>
      <c r="E188" s="42" t="s">
        <v>50</v>
      </c>
      <c r="F188" s="43">
        <v>150</v>
      </c>
      <c r="G188" s="43">
        <v>8</v>
      </c>
      <c r="H188" s="43">
        <v>6</v>
      </c>
      <c r="I188" s="43">
        <v>36</v>
      </c>
      <c r="J188" s="43">
        <v>226</v>
      </c>
      <c r="K188" s="44">
        <v>323</v>
      </c>
      <c r="L188" s="43">
        <v>5.5</v>
      </c>
    </row>
    <row r="189" spans="1:12" ht="14.4" x14ac:dyDescent="0.3">
      <c r="A189" s="23"/>
      <c r="B189" s="15"/>
      <c r="C189" s="11"/>
      <c r="D189" s="7" t="s">
        <v>29</v>
      </c>
      <c r="E189" s="42" t="s">
        <v>58</v>
      </c>
      <c r="F189" s="43">
        <v>200</v>
      </c>
      <c r="G189" s="43">
        <v>0</v>
      </c>
      <c r="H189" s="43">
        <v>0</v>
      </c>
      <c r="I189" s="43">
        <v>27</v>
      </c>
      <c r="J189" s="43">
        <v>111</v>
      </c>
      <c r="K189" s="44">
        <v>394</v>
      </c>
      <c r="L189" s="43">
        <v>5.13</v>
      </c>
    </row>
    <row r="190" spans="1:12" ht="14.4" x14ac:dyDescent="0.3">
      <c r="A190" s="23"/>
      <c r="B190" s="15"/>
      <c r="C190" s="11"/>
      <c r="D190" s="7" t="s">
        <v>30</v>
      </c>
      <c r="E190" s="42" t="s">
        <v>39</v>
      </c>
      <c r="F190" s="43">
        <v>70</v>
      </c>
      <c r="G190" s="43">
        <v>4</v>
      </c>
      <c r="H190" s="43">
        <v>0</v>
      </c>
      <c r="I190" s="43">
        <v>26</v>
      </c>
      <c r="J190" s="43">
        <v>129</v>
      </c>
      <c r="K190" s="44"/>
      <c r="L190" s="43">
        <v>3.54</v>
      </c>
    </row>
    <row r="191" spans="1:12" ht="14.4" x14ac:dyDescent="0.3">
      <c r="A191" s="23"/>
      <c r="B191" s="15"/>
      <c r="C191" s="11"/>
      <c r="D191" s="7" t="s">
        <v>31</v>
      </c>
      <c r="E191" s="42" t="s">
        <v>81</v>
      </c>
      <c r="F191" s="43">
        <v>30</v>
      </c>
      <c r="G191" s="43">
        <v>2</v>
      </c>
      <c r="H191" s="43">
        <v>0</v>
      </c>
      <c r="I191" s="43">
        <v>13</v>
      </c>
      <c r="J191" s="43">
        <v>66</v>
      </c>
      <c r="K191" s="44"/>
      <c r="L191" s="43">
        <v>1.77</v>
      </c>
    </row>
    <row r="192" spans="1:12" ht="14.4" x14ac:dyDescent="0.3">
      <c r="A192" s="23"/>
      <c r="B192" s="15"/>
      <c r="C192" s="11"/>
      <c r="D192" s="51" t="s">
        <v>23</v>
      </c>
      <c r="E192" s="42" t="s">
        <v>42</v>
      </c>
      <c r="F192" s="43">
        <v>250</v>
      </c>
      <c r="G192" s="43">
        <v>4</v>
      </c>
      <c r="H192" s="43">
        <v>1</v>
      </c>
      <c r="I192" s="43">
        <v>52</v>
      </c>
      <c r="J192" s="43">
        <v>235</v>
      </c>
      <c r="K192" s="44"/>
      <c r="L192" s="43">
        <v>13.7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1110</v>
      </c>
      <c r="G194" s="19">
        <f t="shared" ref="G194:J194" si="88">SUM(G185:G193)</f>
        <v>43</v>
      </c>
      <c r="H194" s="19">
        <f t="shared" si="88"/>
        <v>39</v>
      </c>
      <c r="I194" s="19">
        <f t="shared" si="88"/>
        <v>184</v>
      </c>
      <c r="J194" s="19">
        <f t="shared" si="88"/>
        <v>1271</v>
      </c>
      <c r="K194" s="25"/>
      <c r="L194" s="19">
        <f t="shared" ref="L194" si="89">SUM(L185:L193)</f>
        <v>76.300000000000011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1110</v>
      </c>
      <c r="G195" s="32">
        <f t="shared" ref="G195" si="90">G184+G194</f>
        <v>43</v>
      </c>
      <c r="H195" s="32">
        <f t="shared" ref="H195" si="91">H184+H194</f>
        <v>39</v>
      </c>
      <c r="I195" s="32">
        <f t="shared" ref="I195" si="92">I184+I194</f>
        <v>184</v>
      </c>
      <c r="J195" s="32">
        <f t="shared" ref="J195:L195" si="93">J184+J194</f>
        <v>1271</v>
      </c>
      <c r="K195" s="32"/>
      <c r="L195" s="32">
        <f t="shared" si="93"/>
        <v>76.300000000000011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952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37.799999999999997</v>
      </c>
      <c r="H196" s="34">
        <f t="shared" si="94"/>
        <v>36.369999999999997</v>
      </c>
      <c r="I196" s="34">
        <f t="shared" si="94"/>
        <v>135.50799999999998</v>
      </c>
      <c r="J196" s="34">
        <f t="shared" si="94"/>
        <v>1012.1600000000001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75.33</v>
      </c>
    </row>
  </sheetData>
  <sheetProtection sheet="1" objects="1" scenarios="1"/>
  <customSheetViews>
    <customSheetView guid="{8B427390-E29D-43EB-B25F-EC3D6829F3C4}">
      <pane xSplit="4" ySplit="5" topLeftCell="E9" activePane="bottomRight" state="frozen"/>
      <selection pane="bottomRight" activeCell="L23" sqref="L23"/>
      <pageMargins left="0.7" right="0.7" top="0.75" bottom="0.75" header="0.3" footer="0.3"/>
      <pageSetup paperSize="9" orientation="portrait"/>
    </customSheetView>
  </customSheetView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2025-02-13T18:29:31Z</dcterms:modified>
</cp:coreProperties>
</file>